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activeTab="2"/>
  </bookViews>
  <sheets>
    <sheet name="ПФХД" sheetId="1" r:id="rId1"/>
    <sheet name="Расходы" sheetId="2" r:id="rId2"/>
    <sheet name="Закупки" sheetId="3" r:id="rId3"/>
  </sheets>
  <calcPr calcId="145621"/>
</workbook>
</file>

<file path=xl/calcChain.xml><?xml version="1.0" encoding="utf-8"?>
<calcChain xmlns="http://schemas.openxmlformats.org/spreadsheetml/2006/main">
  <c r="H31" i="3" l="1"/>
  <c r="G31" i="3"/>
  <c r="F31" i="3"/>
  <c r="H27" i="3"/>
  <c r="G27" i="3"/>
  <c r="F27" i="3"/>
  <c r="H24" i="3"/>
  <c r="G24" i="3"/>
  <c r="F24" i="3"/>
  <c r="H21" i="3"/>
  <c r="G21" i="3"/>
  <c r="F21" i="3"/>
  <c r="H17" i="3"/>
  <c r="G17" i="3"/>
  <c r="F17" i="3"/>
  <c r="H14" i="3"/>
  <c r="G14" i="3"/>
  <c r="F14" i="3"/>
  <c r="H13" i="3"/>
  <c r="G13" i="3"/>
  <c r="F13" i="3"/>
  <c r="H7" i="3"/>
  <c r="G7" i="3"/>
  <c r="F7" i="3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<sst xmlns="http://schemas.openxmlformats.org/spreadsheetml/2006/main" count="636" uniqueCount="299">
  <si>
    <t>Приложение № 1
                                                                                                        к Порядку составления и утверждения плана финансово-хозяйственной деятельности государственных бюджетных и автономных учреждений Рязанской области, в отношении которых министерство образования и молодежной политики Рязанской области осуществляет функции и полномочия учредителя</t>
  </si>
  <si>
    <t>Подписано. Заверено ЭП.</t>
  </si>
  <si>
    <t>УТВЕРЖДАЮ</t>
  </si>
  <si>
    <t>ФИО: Алимов Михаил Алексеевич</t>
  </si>
  <si>
    <t>Директор</t>
  </si>
  <si>
    <t>Должность:</t>
  </si>
  <si>
    <t>(наименование должности лица, утверждающего документ)</t>
  </si>
  <si>
    <t>Действует c 17.02.2021 14:14:29 по: 17.05.2022 14:14:29</t>
  </si>
  <si>
    <t>М.А.Алимов</t>
  </si>
  <si>
    <t>Серийный номер: A47A4544BDA24A1D2012AD0CCA5E00601E6755F3</t>
  </si>
  <si>
    <t>(подпись)</t>
  </si>
  <si>
    <t>(расшифровка подписи)</t>
  </si>
  <si>
    <t>Издатель: Федеральное казначейство</t>
  </si>
  <si>
    <t>"_____" _____________2021 г.</t>
  </si>
  <si>
    <t>Время подписания: 30.12.2021 20:55:43</t>
  </si>
  <si>
    <t>(дата утверждения)</t>
  </si>
  <si>
    <t>План</t>
  </si>
  <si>
    <t>финансово-хозяйственной деятельности на 2021 год и плановый период 2022-2023 годов</t>
  </si>
  <si>
    <t>Коды</t>
  </si>
  <si>
    <t>Орган, осуществляющий функции и полномочия учредителя</t>
  </si>
  <si>
    <t>Министерство образования и молодежной политики Рязанской области; министерство имущественных и земельных отношений Рязанской области</t>
  </si>
  <si>
    <t>Дата</t>
  </si>
  <si>
    <t>30.12.2021</t>
  </si>
  <si>
    <t>Учреждение:</t>
  </si>
  <si>
    <t>ОГБПОУ "Спасский политехникум"</t>
  </si>
  <si>
    <t>по Сводному реестру</t>
  </si>
  <si>
    <t>61200126</t>
  </si>
  <si>
    <t>Единица измерения:</t>
  </si>
  <si>
    <t>руб.</t>
  </si>
  <si>
    <t>глава по БК</t>
  </si>
  <si>
    <t>274</t>
  </si>
  <si>
    <t>по Сводному реестру</t>
  </si>
  <si>
    <t>612X1971</t>
  </si>
  <si>
    <t>ИНН</t>
  </si>
  <si>
    <t>6220002981</t>
  </si>
  <si>
    <t>КПП</t>
  </si>
  <si>
    <t>622001001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</si>
  <si>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</si>
  <si>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</si>
  <si>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</si>
  <si>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</si>
  <si>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</si>
  <si>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</si>
  <si>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</si>
  <si>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Сумма, руб.</t>
  </si>
  <si>
    <t>На 2021 текущий финансовый год</t>
  </si>
  <si>
    <t>на 2022 г. первый год планового периода</t>
  </si>
  <si>
    <t>на 2023 г. второй год планового периода</t>
  </si>
  <si>
    <t>за пределами планового периода</t>
  </si>
  <si>
    <t>Субсидии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</si>
  <si>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</si>
  <si>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</si>
  <si>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</si>
  <si>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текущего финансового года</t>
  </si>
  <si>
    <t>0001</t>
  </si>
  <si>
    <t>х</t>
  </si>
  <si>
    <t>X</t>
  </si>
  <si>
    <t>Остаток средств на конец текущего финансового года</t>
  </si>
  <si>
    <t>0002</t>
  </si>
  <si>
    <t>Доходы, всего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</si>
  <si>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</si>
  <si>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</si>
  <si>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</si>
  <si>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</si>
  <si>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</si>
  <si>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</si>
  <si>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</si>
  <si>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в том числе: 
субсидии на финансовое обеспечение выполнения государственного задания за счет средств областного бюджета</t>
  </si>
  <si>
    <t>1210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</si>
  <si>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</si>
  <si>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</si>
  <si>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</si>
  <si>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</si>
  <si>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</si>
  <si>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</si>
  <si>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субсидии, всего</t>
  </si>
  <si>
    <t>1410</t>
  </si>
  <si>
    <t>субсидии на осуществление капитальных вложений</t>
  </si>
  <si>
    <t>1420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</si>
  <si>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</si>
  <si>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</si>
  <si>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</si>
  <si>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</si>
  <si>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</si>
  <si>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</si>
  <si>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</si>
  <si>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</si>
  <si>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</si>
  <si>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</si>
  <si>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</si>
  <si>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</si>
  <si>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</si>
  <si>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</si>
  <si>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</si>
  <si>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</si>
  <si>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</si>
  <si>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</si>
  <si>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</si>
  <si>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</si>
  <si>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</si>
  <si>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</si>
  <si>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</si>
  <si>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</si>
  <si>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</si>
  <si>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</si>
  <si>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</si>
  <si>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</si>
  <si>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</si>
  <si>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</si>
  <si>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</si>
  <si>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</si>
  <si>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</si>
  <si>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</si>
  <si>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</si>
  <si>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</si>
  <si>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</si>
  <si>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</si>
  <si>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</si>
  <si>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</si>
  <si>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</si>
  <si>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</si>
  <si>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</si>
  <si>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</si>
  <si>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</si>
  <si>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</si>
  <si>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</si>
  <si>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</si>
  <si>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</si>
  <si>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</si>
  <si>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</si>
  <si>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</si>
  <si>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</si>
  <si>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</si>
  <si>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</si>
  <si>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</si>
  <si>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</si>
  <si>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</si>
  <si>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</si>
  <si>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</si>
  <si>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</si>
  <si>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</si>
  <si>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</si>
  <si>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</si>
  <si>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</si>
  <si>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</si>
  <si>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</si>
  <si>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</si>
  <si>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</si>
  <si>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</si>
  <si>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</si>
  <si>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 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</si>
  <si>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</si>
  <si>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</si>
  <si>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</si>
  <si>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</si>
  <si>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</si>
  <si>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</si>
  <si>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</si>
  <si>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</si>
  <si>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</si>
  <si>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</si>
  <si>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</si>
  <si>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</si>
  <si>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</si>
  <si>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</si>
  <si>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</si>
  <si>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научно-исследовательских, опытно-конструкторских и технологических работ</t>
  </si>
  <si>
    <t>2610</t>
  </si>
  <si>
    <t>241</t>
  </si>
  <si>
    <t>закупку товаров, работ, услуг в целях капитального ремонта государственного имущества</t>
  </si>
  <si>
    <t>2630</t>
  </si>
  <si>
    <t>243</t>
  </si>
  <si>
    <t>прочую закупку товаров, работ и услуг</t>
  </si>
  <si>
    <t>2640</t>
  </si>
  <si>
    <t>244</t>
  </si>
  <si>
    <t>закупку товаров, работ, услуг в целях создания, развития, эксплуатации и вывода из эксплуатации государственных информационных систем</t>
  </si>
  <si>
    <t>2650</t>
  </si>
  <si>
    <t>246</t>
  </si>
  <si>
    <t>закупку энергетических ресурсов</t>
  </si>
  <si>
    <t>2660</t>
  </si>
  <si>
    <t>247</t>
  </si>
  <si>
    <t>капитальные вложения в объекты государственной собственности, всего</t>
  </si>
  <si>
    <t>2700</t>
  </si>
  <si>
    <t>400</t>
  </si>
  <si>
    <t>в том числе:
приобретение объектов недвижимого имущества государственными учреждениями</t>
  </si>
  <si>
    <t>2710</t>
  </si>
  <si>
    <t>406</t>
  </si>
  <si>
    <t>строительство (реконструкция) объектов недвижимого имущества государственными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</si>
  <si>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</si>
  <si>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</si>
  <si>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</si>
  <si>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</si>
  <si>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</si>
  <si>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</si>
  <si>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</si>
  <si>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</si>
  <si>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</si>
  <si>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</si>
  <si>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</si>
  <si>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</si>
  <si>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</si>
  <si>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</si>
  <si>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</si>
  <si>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</si>
  <si>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Раздел 2. Сведения по выплатам на закупки товаров, работ, услуг</t>
  </si>
  <si>
    <t>№ п/п</t>
  </si>
  <si>
    <t>Год начала закупки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</si>
  <si>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</si>
  <si>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</si>
  <si>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</si>
  <si>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</si>
  <si>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</si>
  <si>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</si>
  <si>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</si>
  <si>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по контрактам (договорам), заключенным до начала текущего финансового года без применения норм Федерального закона N 44-ФЗ и Федерального закона N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</si>
  <si>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</si>
  <si>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</si>
  <si>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</si>
  <si>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</si>
  <si>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</si>
  <si>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</si>
  <si>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</si>
  <si>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</si>
  <si>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соответствии с Федеральным законом N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</si>
  <si>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</si>
  <si>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</si>
  <si>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</si>
  <si>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</si>
  <si>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</si>
  <si>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</si>
  <si>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</si>
  <si>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</si>
  <si>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</si>
  <si>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</si>
  <si>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</si>
  <si>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</si>
  <si>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</si>
  <si>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</si>
  <si>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</si>
  <si>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</si>
  <si>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</si>
  <si>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</si>
  <si>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</si>
  <si>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</si>
  <si>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</si>
  <si>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</si>
  <si>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</si>
  <si>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</si>
  <si>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</si>
  <si>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</si>
  <si>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</si>
  <si>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</si>
  <si>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</si>
  <si>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</si>
  <si>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</si>
  <si>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</si>
  <si>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</si>
  <si>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</si>
  <si>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</si>
  <si>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</si>
  <si>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</si>
  <si>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</si>
  <si>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</si>
  <si>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</si>
  <si>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</si>
  <si>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</si>
  <si>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</si>
  <si>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</si>
  <si>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2021</t>
  </si>
  <si>
    <t>2.2</t>
  </si>
  <si>
    <t>26520</t>
  </si>
  <si>
    <t>2022</t>
  </si>
  <si>
    <t>2.3</t>
  </si>
  <si>
    <t>26530</t>
  </si>
  <si>
    <t>2023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</si>
  <si>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</si>
  <si>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</si>
  <si>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</si>
  <si>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</si>
  <si>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</si>
  <si>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</si>
  <si>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</si>
  <si>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</si>
  <si>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</si>
  <si>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</si>
  <si>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</si>
  <si>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</si>
  <si>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</si>
  <si>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</si>
  <si>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</si>
  <si>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СОГЛАСОВАНО</t>
  </si>
  <si>
    <t>Министр</t>
  </si>
  <si>
    <t>(наименование должности уполномоченного лица органа-учредителя)</t>
  </si>
  <si>
    <t>О.С. Щетинкина</t>
  </si>
  <si>
    <t>М.П.</t>
  </si>
  <si>
    <t>ФИО: Щетинкина Ольга Сергеевна</t>
  </si>
  <si>
    <t>Действует c 07.09.2021 09:00:15 по: 07.12.2022 09:00:15</t>
  </si>
  <si>
    <t>Серийный номер: 9BC3EB6071663AC5FF9B0DE91D86B56437832A02</t>
  </si>
  <si>
    <t>Время подписания: 30.12.2021 20:59:46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</si>
</sst>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8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</fonts>
  <fills count="2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4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left" vertical="center" wrapText="1"/>
    </xf>
    <xf numFmtId="0" fontId="14" fillId="16" borderId="14" applyBorder="0">
      <alignment horizontal="center" vertical="center" wrapText="1"/>
    </xf>
    <xf numFmtId="0" fontId="16" fillId="18" borderId="16" applyBorder="0">
      <alignment horizontal="center" vertical="center" wrapText="1"/>
    </xf>
    <xf numFmtId="0" fontId="20" fillId="22" borderId="20" applyBorder="0">
      <alignment horizontal="center" vertical="center" wrapText="1"/>
    </xf>
    <xf numFmtId="0" fontId="21" fillId="23" borderId="21" applyBorder="0">
      <alignment horizontal="right" vertical="center" wrapText="1"/>
    </xf>
    <xf numFmtId="0" fontId="22" fillId="24" borderId="22" applyBorder="0">
      <alignment horizontal="left" vertical="center" wrapText="1"/>
    </xf>
  </cellStyleXfs>
  <cellXfs count="20">
    <xf numFmtId="0" fontId="0" fillId="2" borderId="0" xfId="0">
      <alignment horizontal="left" vertical="center"/>
    </xf>
    <xf numFmtId="0" fontId="4" fillId="6" borderId="4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4" fontId="15" fillId="17" borderId="15" xfId="0" applyNumberFormat="1" applyFont="1" applyFill="1" applyBorder="1" applyAlignment="1">
      <alignment horizontal="right" vertical="center" wrapText="1" indent="1"/>
    </xf>
    <xf numFmtId="0" fontId="11" fillId="13" borderId="1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8" fillId="20" borderId="1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9" fillId="21" borderId="19" xfId="0" applyFont="1" applyFill="1" applyBorder="1" applyAlignment="1">
      <alignment horizontal="left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7" fillId="19" borderId="17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right" vertical="center" wrapText="1"/>
    </xf>
  </cellXfs>
  <cellStyles count="14">
    <cellStyle name="bold_border_center_str" xfId="11"/>
    <cellStyle name="border_bold_center_str" xfId="7"/>
    <cellStyle name="bot_border_left_str" xfId="13"/>
    <cellStyle name="bottom_center_str" xfId="6"/>
    <cellStyle name="center_str" xfId="3"/>
    <cellStyle name="formula_center_str" xfId="9"/>
    <cellStyle name="left_str" xfId="5"/>
    <cellStyle name="p_bottom_left_str" xfId="8"/>
    <cellStyle name="righr_str" xfId="4"/>
    <cellStyle name="right_str" xfId="12"/>
    <cellStyle name="table_head" xfId="2"/>
    <cellStyle name="title" xfId="1"/>
    <cellStyle name="top_border_center_str" xfId="10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B9" sqref="B9:F9"/>
    </sheetView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1" width="17.140625" customWidth="1"/>
    <col min="12" max="13" width="14.28515625" customWidth="1"/>
  </cols>
  <sheetData>
    <row r="1" spans="1:13" ht="135" customHeight="1" x14ac:dyDescent="0.15">
      <c r="K1" s="13" t="s">
        <v>0</v>
      </c>
      <c r="L1" s="13"/>
      <c r="M1" s="13"/>
    </row>
    <row r="2" spans="1:13" ht="15" customHeight="1" x14ac:dyDescent="0.15"/>
    <row r="3" spans="1:13" ht="20.100000000000001" customHeight="1" x14ac:dyDescent="0.15">
      <c r="B3" s="14" t="s">
        <v>1</v>
      </c>
      <c r="C3" s="14"/>
      <c r="D3" s="14"/>
      <c r="E3" s="14"/>
      <c r="F3" s="14"/>
      <c r="K3" s="15" t="s">
        <v>2</v>
      </c>
      <c r="L3" s="15"/>
      <c r="M3" s="15"/>
    </row>
    <row r="4" spans="1:13" ht="15" customHeight="1" x14ac:dyDescent="0.15">
      <c r="B4" s="9" t="s">
        <v>3</v>
      </c>
      <c r="C4" s="9"/>
      <c r="D4" s="9"/>
      <c r="E4" s="9"/>
      <c r="F4" s="9"/>
      <c r="K4" s="10" t="s">
        <v>4</v>
      </c>
      <c r="L4" s="10"/>
      <c r="M4" s="10"/>
    </row>
    <row r="5" spans="1:13" ht="15" customHeight="1" x14ac:dyDescent="0.15">
      <c r="B5" s="9" t="s">
        <v>5</v>
      </c>
      <c r="C5" s="9"/>
      <c r="D5" s="9"/>
      <c r="E5" s="9"/>
      <c r="F5" s="9"/>
      <c r="K5" s="12" t="s">
        <v>6</v>
      </c>
      <c r="L5" s="12"/>
      <c r="M5" s="12"/>
    </row>
    <row r="6" spans="1:13" ht="20.100000000000001" customHeight="1" x14ac:dyDescent="0.15">
      <c r="B6" s="9" t="s">
        <v>7</v>
      </c>
      <c r="C6" s="9"/>
      <c r="D6" s="9"/>
      <c r="E6" s="9"/>
      <c r="F6" s="9"/>
      <c r="K6" s="1"/>
      <c r="L6" s="10" t="s">
        <v>8</v>
      </c>
      <c r="M6" s="10"/>
    </row>
    <row r="7" spans="1:13" ht="30" customHeight="1" x14ac:dyDescent="0.15">
      <c r="B7" s="9" t="s">
        <v>9</v>
      </c>
      <c r="C7" s="9"/>
      <c r="D7" s="9"/>
      <c r="E7" s="9"/>
      <c r="F7" s="9"/>
      <c r="K7" s="3" t="s">
        <v>10</v>
      </c>
      <c r="L7" s="12" t="s">
        <v>11</v>
      </c>
      <c r="M7" s="12"/>
    </row>
    <row r="8" spans="1:13" ht="20.100000000000001" customHeight="1" x14ac:dyDescent="0.15">
      <c r="B8" s="9" t="s">
        <v>12</v>
      </c>
      <c r="C8" s="9"/>
      <c r="D8" s="9"/>
      <c r="E8" s="9"/>
      <c r="F8" s="9"/>
      <c r="K8" s="10" t="s">
        <v>13</v>
      </c>
      <c r="L8" s="10"/>
      <c r="M8" s="10"/>
    </row>
    <row r="9" spans="1:13" ht="15" customHeight="1" x14ac:dyDescent="0.15">
      <c r="B9" s="11" t="s">
        <v>14</v>
      </c>
      <c r="C9" s="11"/>
      <c r="D9" s="11"/>
      <c r="E9" s="11"/>
      <c r="F9" s="11"/>
      <c r="K9" s="12" t="s">
        <v>15</v>
      </c>
      <c r="L9" s="12"/>
      <c r="M9" s="12"/>
    </row>
    <row r="10" spans="1:13" ht="20.100000000000001" customHeight="1" x14ac:dyDescent="0.15"/>
    <row r="11" spans="1:13" ht="30" customHeight="1" x14ac:dyDescent="0.15">
      <c r="A11" s="8" t="s">
        <v>16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30" customHeight="1" x14ac:dyDescent="0.15">
      <c r="A12" s="8" t="s">
        <v>17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30" customHeight="1" x14ac:dyDescent="0.15">
      <c r="M13" s="4" t="s">
        <v>18</v>
      </c>
    </row>
    <row r="14" spans="1:13" ht="30" customHeight="1" x14ac:dyDescent="0.15">
      <c r="A14" s="7" t="s">
        <v>19</v>
      </c>
      <c r="B14" s="7"/>
      <c r="C14" s="7"/>
      <c r="D14" s="7"/>
      <c r="E14" s="7" t="s">
        <v>20</v>
      </c>
      <c r="F14" s="7"/>
      <c r="G14" s="7"/>
      <c r="H14" s="7"/>
      <c r="I14" s="7"/>
      <c r="J14" s="7"/>
      <c r="K14" s="1"/>
      <c r="L14" s="1" t="s">
        <v>21</v>
      </c>
      <c r="M14" s="4" t="s">
        <v>22</v>
      </c>
    </row>
    <row r="15" spans="1:13" ht="30" customHeight="1" x14ac:dyDescent="0.15">
      <c r="A15" s="7" t="s">
        <v>23</v>
      </c>
      <c r="B15" s="7"/>
      <c r="C15" s="7"/>
      <c r="D15" s="7"/>
      <c r="E15" s="7" t="s">
        <v>24</v>
      </c>
      <c r="F15" s="7"/>
      <c r="G15" s="7"/>
      <c r="H15" s="7"/>
      <c r="I15" s="7"/>
      <c r="J15" s="7"/>
      <c r="K15" s="1"/>
      <c r="L15" s="1" t="s">
        <v>25</v>
      </c>
      <c r="M15" s="4" t="s">
        <v>26</v>
      </c>
    </row>
    <row r="16" spans="1:13" ht="30" customHeight="1" x14ac:dyDescent="0.15">
      <c r="A16" s="7" t="s">
        <v>27</v>
      </c>
      <c r="B16" s="7"/>
      <c r="C16" s="7"/>
      <c r="D16" s="7"/>
      <c r="E16" s="7" t="s">
        <v>28</v>
      </c>
      <c r="F16" s="7"/>
      <c r="G16" s="7"/>
      <c r="H16" s="7"/>
      <c r="I16" s="7"/>
      <c r="J16" s="7"/>
      <c r="L16" s="1" t="s">
        <v>29</v>
      </c>
      <c r="M16" s="4" t="s">
        <v>30</v>
      </c>
    </row>
    <row r="17" spans="12:13" ht="30" customHeight="1" x14ac:dyDescent="0.15">
      <c r="L17" s="1" t="s">
        <v>31</v>
      </c>
      <c r="M17" s="4" t="s">
        <v>32</v>
      </c>
    </row>
    <row r="18" spans="12:13" ht="30" customHeight="1" x14ac:dyDescent="0.15">
      <c r="L18" s="1" t="s">
        <v>33</v>
      </c>
      <c r="M18" s="4" t="s">
        <v>34</v>
      </c>
    </row>
    <row r="19" spans="12:13" ht="30" customHeight="1" x14ac:dyDescent="0.15">
      <c r="L19" s="1" t="s">
        <v>35</v>
      </c>
      <c r="M19" s="4" t="s">
        <v>36</v>
      </c>
    </row>
    <row r="20" spans="12:13" ht="30" customHeight="1" x14ac:dyDescent="0.15">
      <c r="L20" s="1" t="s">
        <v>37</v>
      </c>
      <c r="M20" s="4" t="s">
        <v>38</v>
      </c>
    </row>
  </sheetData>
  <sheetProtection password="9B13" sheet="1" objects="1" scenarios="1"/>
  <mergeCells count="23"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6:D16"/>
    <mergeCell ref="E16:J16"/>
    <mergeCell ref="A12:M12"/>
    <mergeCell ref="A14:D14"/>
    <mergeCell ref="E14:J14"/>
    <mergeCell ref="A15:D15"/>
    <mergeCell ref="E15:J15"/>
  </mergeCells>
  <phoneticPr fontId="0" type="noConversion"/>
  <pageMargins left="0.4" right="0.4" top="0.4" bottom="0.4" header="0.1" footer="0.1"/>
  <pageSetup paperSize="9" scale="78" fitToHeight="0" orientation="landscape" verticalDpi="0" r:id="rId1"/>
  <headerFooter>
    <oddHeader>&amp;R&amp;R&amp;"Verdana,полужирный"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workbookViewId="0"/>
  </sheetViews>
  <sheetFormatPr defaultRowHeight="10.5" x14ac:dyDescent="0.15"/>
  <cols>
    <col min="1" max="1" width="57.28515625" customWidth="1"/>
    <col min="2" max="3" width="9.5703125" customWidth="1"/>
    <col min="4" max="4" width="21" customWidth="1"/>
    <col min="5" max="10" width="19.140625" customWidth="1"/>
    <col min="11" max="12" width="21" customWidth="1"/>
  </cols>
  <sheetData>
    <row r="1" spans="1:11" ht="15" customHeight="1" x14ac:dyDescent="0.15"/>
    <row r="2" spans="1:11" ht="24.95" customHeight="1" x14ac:dyDescent="0.15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 customHeight="1" x14ac:dyDescent="0.15"/>
    <row r="4" spans="1:11" ht="24.95" customHeight="1" x14ac:dyDescent="0.15">
      <c r="A4" s="16" t="s">
        <v>40</v>
      </c>
      <c r="B4" s="16" t="s">
        <v>41</v>
      </c>
      <c r="C4" s="16" t="s">
        <v>42</v>
      </c>
      <c r="D4" s="16" t="s">
        <v>43</v>
      </c>
      <c r="E4" s="16" t="s">
        <v>44</v>
      </c>
      <c r="F4" s="16"/>
      <c r="G4" s="16"/>
      <c r="H4" s="16"/>
      <c r="I4" s="16"/>
      <c r="J4" s="16"/>
      <c r="K4" s="16"/>
    </row>
    <row r="5" spans="1:11" ht="24.95" customHeight="1" x14ac:dyDescent="0.15">
      <c r="A5" s="16"/>
      <c r="B5" s="16"/>
      <c r="C5" s="16"/>
      <c r="D5" s="16"/>
      <c r="E5" s="16" t="s">
        <v>45</v>
      </c>
      <c r="F5" s="16"/>
      <c r="G5" s="16"/>
      <c r="H5" s="16"/>
      <c r="I5" s="16" t="s">
        <v>46</v>
      </c>
      <c r="J5" s="16" t="s">
        <v>47</v>
      </c>
      <c r="K5" s="16" t="s">
        <v>48</v>
      </c>
    </row>
    <row r="6" spans="1:11" ht="99.95" customHeight="1" x14ac:dyDescent="0.15">
      <c r="A6" s="16"/>
      <c r="B6" s="16"/>
      <c r="C6" s="16"/>
      <c r="D6" s="16"/>
      <c r="E6" s="4" t="s">
        <v>49</v>
      </c>
      <c r="F6" s="4" t="s">
        <v>50</v>
      </c>
      <c r="G6" s="4" t="s">
        <v>51</v>
      </c>
      <c r="H6" s="4" t="s">
        <v>52</v>
      </c>
      <c r="I6" s="16"/>
      <c r="J6" s="16"/>
      <c r="K6" s="16"/>
    </row>
    <row r="7" spans="1:11" ht="20.100000000000001" customHeight="1" x14ac:dyDescent="0.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1" ht="24.95" customHeight="1" x14ac:dyDescent="0.15">
      <c r="A8" s="5" t="s">
        <v>53</v>
      </c>
      <c r="B8" s="4" t="s">
        <v>54</v>
      </c>
      <c r="C8" s="4" t="s">
        <v>55</v>
      </c>
      <c r="D8" s="4" t="s">
        <v>55</v>
      </c>
      <c r="E8" s="6" t="s">
        <v>56</v>
      </c>
      <c r="F8" s="6" t="s">
        <v>56</v>
      </c>
      <c r="G8" s="6" t="s">
        <v>56</v>
      </c>
      <c r="H8" s="6">
        <v>379796.66</v>
      </c>
      <c r="I8" s="6">
        <v>0</v>
      </c>
      <c r="J8" s="6">
        <v>0</v>
      </c>
      <c r="K8" s="6" t="s">
        <v>56</v>
      </c>
    </row>
    <row r="9" spans="1:11" ht="24.95" customHeight="1" x14ac:dyDescent="0.15">
      <c r="A9" s="5" t="s">
        <v>57</v>
      </c>
      <c r="B9" s="4" t="s">
        <v>58</v>
      </c>
      <c r="C9" s="4" t="s">
        <v>55</v>
      </c>
      <c r="D9" s="4" t="s">
        <v>55</v>
      </c>
      <c r="E9" s="6">
        <f t="shared" ref="E9:J9" si="0">IF(ISNUMBER(E8),E8,0)+IF(ISNUMBER(E10),E10,0)-IF(ISNUMBER(E22),E22,0)+IF(ISNUMBER(E58),E58,0)+IF(ISNUMBER(E62),E62,0)</f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 t="s">
        <v>56</v>
      </c>
    </row>
    <row r="10" spans="1:11" ht="24.95" customHeight="1" x14ac:dyDescent="0.15">
      <c r="A10" s="5" t="s">
        <v>59</v>
      </c>
      <c r="B10" s="4" t="s">
        <v>60</v>
      </c>
      <c r="C10" s="4"/>
      <c r="D10" s="4"/>
      <c r="E10" s="6">
        <v>31781551.140000001</v>
      </c>
      <c r="F10" s="6">
        <v>260400</v>
      </c>
      <c r="G10" s="6" t="s">
        <v>56</v>
      </c>
      <c r="H10" s="6">
        <v>807312.89</v>
      </c>
      <c r="I10" s="6">
        <v>24601275.079999998</v>
      </c>
      <c r="J10" s="6">
        <v>27158754.449999999</v>
      </c>
      <c r="K10" s="6" t="s">
        <v>56</v>
      </c>
    </row>
    <row r="11" spans="1:11" ht="38.1" customHeight="1" x14ac:dyDescent="0.15">
      <c r="A11" s="5" t="s">
        <v>61</v>
      </c>
      <c r="B11" s="4" t="s">
        <v>62</v>
      </c>
      <c r="C11" s="4" t="s">
        <v>63</v>
      </c>
      <c r="D11" s="4" t="s">
        <v>55</v>
      </c>
      <c r="E11" s="6" t="s">
        <v>56</v>
      </c>
      <c r="F11" s="6" t="s">
        <v>56</v>
      </c>
      <c r="G11" s="6" t="s">
        <v>56</v>
      </c>
      <c r="H11" s="6">
        <v>0</v>
      </c>
      <c r="I11" s="6">
        <v>0</v>
      </c>
      <c r="J11" s="6">
        <v>0</v>
      </c>
      <c r="K11" s="6" t="s">
        <v>56</v>
      </c>
    </row>
    <row r="12" spans="1:11" ht="50.1" customHeight="1" x14ac:dyDescent="0.15">
      <c r="A12" s="5" t="s">
        <v>64</v>
      </c>
      <c r="B12" s="4" t="s">
        <v>65</v>
      </c>
      <c r="C12" s="4" t="s">
        <v>66</v>
      </c>
      <c r="D12" s="4" t="s">
        <v>55</v>
      </c>
      <c r="E12" s="6">
        <v>31781551.140000001</v>
      </c>
      <c r="F12" s="6" t="s">
        <v>56</v>
      </c>
      <c r="G12" s="6" t="s">
        <v>56</v>
      </c>
      <c r="H12" s="6">
        <v>807312.89</v>
      </c>
      <c r="I12" s="6">
        <v>24571275.079999998</v>
      </c>
      <c r="J12" s="6">
        <v>27128754.449999999</v>
      </c>
      <c r="K12" s="6" t="s">
        <v>56</v>
      </c>
    </row>
    <row r="13" spans="1:11" ht="63" customHeight="1" x14ac:dyDescent="0.15">
      <c r="A13" s="5" t="s">
        <v>67</v>
      </c>
      <c r="B13" s="4" t="s">
        <v>68</v>
      </c>
      <c r="C13" s="4" t="s">
        <v>66</v>
      </c>
      <c r="D13" s="4" t="s">
        <v>55</v>
      </c>
      <c r="E13" s="6">
        <v>31781551.140000001</v>
      </c>
      <c r="F13" s="6" t="s">
        <v>56</v>
      </c>
      <c r="G13" s="6" t="s">
        <v>56</v>
      </c>
      <c r="H13" s="6">
        <v>0</v>
      </c>
      <c r="I13" s="6">
        <v>23681275.079999998</v>
      </c>
      <c r="J13" s="6">
        <v>26238754.449999999</v>
      </c>
      <c r="K13" s="6" t="s">
        <v>56</v>
      </c>
    </row>
    <row r="14" spans="1:11" ht="50.1" customHeight="1" x14ac:dyDescent="0.15">
      <c r="A14" s="5" t="s">
        <v>69</v>
      </c>
      <c r="B14" s="4" t="s">
        <v>70</v>
      </c>
      <c r="C14" s="4" t="s">
        <v>71</v>
      </c>
      <c r="D14" s="4" t="s">
        <v>55</v>
      </c>
      <c r="E14" s="6" t="s">
        <v>56</v>
      </c>
      <c r="F14" s="6" t="s">
        <v>56</v>
      </c>
      <c r="G14" s="6" t="s">
        <v>56</v>
      </c>
      <c r="H14" s="6">
        <v>0</v>
      </c>
      <c r="I14" s="6">
        <v>20000</v>
      </c>
      <c r="J14" s="6">
        <v>20000</v>
      </c>
      <c r="K14" s="6" t="s">
        <v>56</v>
      </c>
    </row>
    <row r="15" spans="1:11" ht="24.95" customHeight="1" x14ac:dyDescent="0.15">
      <c r="A15" s="5" t="s">
        <v>72</v>
      </c>
      <c r="B15" s="4" t="s">
        <v>73</v>
      </c>
      <c r="C15" s="4" t="s">
        <v>74</v>
      </c>
      <c r="D15" s="4" t="s">
        <v>55</v>
      </c>
      <c r="E15" s="6" t="s">
        <v>56</v>
      </c>
      <c r="F15" s="6">
        <v>260400</v>
      </c>
      <c r="G15" s="6" t="s">
        <v>56</v>
      </c>
      <c r="H15" s="6">
        <v>0</v>
      </c>
      <c r="I15" s="6">
        <v>0</v>
      </c>
      <c r="J15" s="6">
        <v>0</v>
      </c>
      <c r="K15" s="6" t="s">
        <v>56</v>
      </c>
    </row>
    <row r="16" spans="1:11" ht="38.1" customHeight="1" x14ac:dyDescent="0.15">
      <c r="A16" s="5" t="s">
        <v>75</v>
      </c>
      <c r="B16" s="4" t="s">
        <v>76</v>
      </c>
      <c r="C16" s="4" t="s">
        <v>74</v>
      </c>
      <c r="D16" s="4" t="s">
        <v>55</v>
      </c>
      <c r="E16" s="6" t="s">
        <v>56</v>
      </c>
      <c r="F16" s="6">
        <v>260400</v>
      </c>
      <c r="G16" s="6" t="s">
        <v>56</v>
      </c>
      <c r="H16" s="6">
        <v>0</v>
      </c>
      <c r="I16" s="6">
        <v>0</v>
      </c>
      <c r="J16" s="6">
        <v>0</v>
      </c>
      <c r="K16" s="6" t="s">
        <v>56</v>
      </c>
    </row>
    <row r="17" spans="1:11" ht="24.95" customHeight="1" x14ac:dyDescent="0.15">
      <c r="A17" s="5" t="s">
        <v>77</v>
      </c>
      <c r="B17" s="4" t="s">
        <v>78</v>
      </c>
      <c r="C17" s="4" t="s">
        <v>74</v>
      </c>
      <c r="D17" s="4" t="s">
        <v>55</v>
      </c>
      <c r="E17" s="6" t="s">
        <v>56</v>
      </c>
      <c r="F17" s="6" t="s">
        <v>56</v>
      </c>
      <c r="G17" s="6" t="s">
        <v>56</v>
      </c>
      <c r="H17" s="6">
        <v>0</v>
      </c>
      <c r="I17" s="6">
        <v>0</v>
      </c>
      <c r="J17" s="6">
        <v>0</v>
      </c>
      <c r="K17" s="6" t="s">
        <v>56</v>
      </c>
    </row>
    <row r="18" spans="1:11" ht="24.95" customHeight="1" x14ac:dyDescent="0.15">
      <c r="A18" s="5" t="s">
        <v>79</v>
      </c>
      <c r="B18" s="4" t="s">
        <v>80</v>
      </c>
      <c r="C18" s="4" t="s">
        <v>81</v>
      </c>
      <c r="D18" s="4" t="s">
        <v>55</v>
      </c>
      <c r="E18" s="6" t="s">
        <v>56</v>
      </c>
      <c r="F18" s="6" t="s">
        <v>56</v>
      </c>
      <c r="G18" s="6" t="s">
        <v>56</v>
      </c>
      <c r="H18" s="6">
        <v>0</v>
      </c>
      <c r="I18" s="6">
        <v>0</v>
      </c>
      <c r="J18" s="6">
        <v>0</v>
      </c>
      <c r="K18" s="6" t="s">
        <v>56</v>
      </c>
    </row>
    <row r="19" spans="1:11" ht="24.95" customHeight="1" x14ac:dyDescent="0.15">
      <c r="A19" s="5" t="s">
        <v>82</v>
      </c>
      <c r="B19" s="4" t="s">
        <v>83</v>
      </c>
      <c r="C19" s="4"/>
      <c r="D19" s="4"/>
      <c r="E19" s="6" t="s">
        <v>56</v>
      </c>
      <c r="F19" s="6" t="s">
        <v>56</v>
      </c>
      <c r="G19" s="6" t="s">
        <v>56</v>
      </c>
      <c r="H19" s="6">
        <v>0</v>
      </c>
      <c r="I19" s="6">
        <v>10000</v>
      </c>
      <c r="J19" s="6">
        <v>10000</v>
      </c>
      <c r="K19" s="6" t="s">
        <v>56</v>
      </c>
    </row>
    <row r="20" spans="1:11" ht="24.95" customHeight="1" x14ac:dyDescent="0.15">
      <c r="A20" s="5" t="s">
        <v>84</v>
      </c>
      <c r="B20" s="4" t="s">
        <v>85</v>
      </c>
      <c r="C20" s="4" t="s">
        <v>55</v>
      </c>
      <c r="D20" s="4"/>
      <c r="E20" s="6" t="s">
        <v>56</v>
      </c>
      <c r="F20" s="6" t="s">
        <v>56</v>
      </c>
      <c r="G20" s="6" t="s">
        <v>56</v>
      </c>
      <c r="H20" s="6">
        <v>0</v>
      </c>
      <c r="I20" s="6">
        <v>0</v>
      </c>
      <c r="J20" s="6">
        <v>0</v>
      </c>
      <c r="K20" s="6" t="s">
        <v>56</v>
      </c>
    </row>
    <row r="21" spans="1:11" ht="63" customHeight="1" x14ac:dyDescent="0.15">
      <c r="A21" s="5" t="s">
        <v>86</v>
      </c>
      <c r="B21" s="4" t="s">
        <v>87</v>
      </c>
      <c r="C21" s="4" t="s">
        <v>88</v>
      </c>
      <c r="D21" s="4" t="s">
        <v>55</v>
      </c>
      <c r="E21" s="6" t="s">
        <v>56</v>
      </c>
      <c r="F21" s="6" t="s">
        <v>56</v>
      </c>
      <c r="G21" s="6" t="s">
        <v>56</v>
      </c>
      <c r="H21" s="6">
        <v>0</v>
      </c>
      <c r="I21" s="6">
        <v>0</v>
      </c>
      <c r="J21" s="6">
        <v>0</v>
      </c>
      <c r="K21" s="6" t="s">
        <v>56</v>
      </c>
    </row>
    <row r="22" spans="1:11" ht="24.95" customHeight="1" x14ac:dyDescent="0.15">
      <c r="A22" s="5" t="s">
        <v>89</v>
      </c>
      <c r="B22" s="4" t="s">
        <v>90</v>
      </c>
      <c r="C22" s="4" t="s">
        <v>55</v>
      </c>
      <c r="D22" s="4"/>
      <c r="E22" s="6">
        <v>31781551.140000001</v>
      </c>
      <c r="F22" s="6">
        <v>260400</v>
      </c>
      <c r="G22" s="6" t="s">
        <v>56</v>
      </c>
      <c r="H22" s="6">
        <v>1187109.55</v>
      </c>
      <c r="I22" s="6">
        <v>24601275.079999998</v>
      </c>
      <c r="J22" s="6">
        <v>27158754.449999999</v>
      </c>
      <c r="K22" s="6" t="s">
        <v>56</v>
      </c>
    </row>
    <row r="23" spans="1:11" ht="38.1" customHeight="1" x14ac:dyDescent="0.15">
      <c r="A23" s="5" t="s">
        <v>91</v>
      </c>
      <c r="B23" s="4" t="s">
        <v>92</v>
      </c>
      <c r="C23" s="4" t="s">
        <v>55</v>
      </c>
      <c r="D23" s="4"/>
      <c r="E23" s="6">
        <v>22687348.41</v>
      </c>
      <c r="F23" s="6">
        <v>260400</v>
      </c>
      <c r="G23" s="6" t="s">
        <v>56</v>
      </c>
      <c r="H23" s="6">
        <v>130274.97</v>
      </c>
      <c r="I23" s="6">
        <v>17706118.670000002</v>
      </c>
      <c r="J23" s="6">
        <v>19883708.5</v>
      </c>
      <c r="K23" s="6" t="s">
        <v>56</v>
      </c>
    </row>
    <row r="24" spans="1:11" ht="38.1" customHeight="1" x14ac:dyDescent="0.15">
      <c r="A24" s="5" t="s">
        <v>93</v>
      </c>
      <c r="B24" s="4" t="s">
        <v>94</v>
      </c>
      <c r="C24" s="4" t="s">
        <v>95</v>
      </c>
      <c r="D24" s="4" t="s">
        <v>55</v>
      </c>
      <c r="E24" s="6">
        <v>17419554.300000001</v>
      </c>
      <c r="F24" s="6">
        <v>200000</v>
      </c>
      <c r="G24" s="6" t="s">
        <v>56</v>
      </c>
      <c r="H24" s="6">
        <v>86337.16</v>
      </c>
      <c r="I24" s="6">
        <v>13559968.26</v>
      </c>
      <c r="J24" s="6">
        <v>15232464.289999999</v>
      </c>
      <c r="K24" s="6" t="s">
        <v>56</v>
      </c>
    </row>
    <row r="25" spans="1:11" ht="50.1" customHeight="1" x14ac:dyDescent="0.15">
      <c r="A25" s="5" t="s">
        <v>96</v>
      </c>
      <c r="B25" s="4" t="s">
        <v>97</v>
      </c>
      <c r="C25" s="4" t="s">
        <v>98</v>
      </c>
      <c r="D25" s="4" t="s">
        <v>55</v>
      </c>
      <c r="E25" s="6">
        <v>45301.4</v>
      </c>
      <c r="F25" s="6" t="s">
        <v>56</v>
      </c>
      <c r="G25" s="6" t="s">
        <v>56</v>
      </c>
      <c r="H25" s="6">
        <v>18500</v>
      </c>
      <c r="I25" s="6">
        <v>36040</v>
      </c>
      <c r="J25" s="6">
        <v>36040</v>
      </c>
      <c r="K25" s="6" t="s">
        <v>56</v>
      </c>
    </row>
    <row r="26" spans="1:11" ht="50.1" customHeight="1" x14ac:dyDescent="0.15">
      <c r="A26" s="5" t="s">
        <v>99</v>
      </c>
      <c r="B26" s="4" t="s">
        <v>100</v>
      </c>
      <c r="C26" s="4" t="s">
        <v>101</v>
      </c>
      <c r="D26" s="4" t="s">
        <v>55</v>
      </c>
      <c r="E26" s="6" t="s">
        <v>56</v>
      </c>
      <c r="F26" s="6" t="s">
        <v>56</v>
      </c>
      <c r="G26" s="6" t="s">
        <v>56</v>
      </c>
      <c r="H26" s="6">
        <v>4800</v>
      </c>
      <c r="I26" s="6">
        <v>15000</v>
      </c>
      <c r="J26" s="6">
        <v>15000</v>
      </c>
      <c r="K26" s="6" t="s">
        <v>56</v>
      </c>
    </row>
    <row r="27" spans="1:11" ht="75" customHeight="1" x14ac:dyDescent="0.15">
      <c r="A27" s="5" t="s">
        <v>102</v>
      </c>
      <c r="B27" s="4" t="s">
        <v>103</v>
      </c>
      <c r="C27" s="4" t="s">
        <v>104</v>
      </c>
      <c r="D27" s="4" t="s">
        <v>55</v>
      </c>
      <c r="E27" s="6">
        <v>5222492.71</v>
      </c>
      <c r="F27" s="6">
        <v>60400</v>
      </c>
      <c r="G27" s="6" t="s">
        <v>56</v>
      </c>
      <c r="H27" s="6">
        <v>20637.810000000001</v>
      </c>
      <c r="I27" s="6">
        <v>4095110.41</v>
      </c>
      <c r="J27" s="6">
        <v>4600204.21</v>
      </c>
      <c r="K27" s="6" t="s">
        <v>56</v>
      </c>
    </row>
    <row r="28" spans="1:11" ht="38.1" customHeight="1" x14ac:dyDescent="0.15">
      <c r="A28" s="5" t="s">
        <v>105</v>
      </c>
      <c r="B28" s="4" t="s">
        <v>106</v>
      </c>
      <c r="C28" s="4" t="s">
        <v>104</v>
      </c>
      <c r="D28" s="4" t="s">
        <v>55</v>
      </c>
      <c r="E28" s="6">
        <v>5209253.07</v>
      </c>
      <c r="F28" s="6">
        <v>60400</v>
      </c>
      <c r="G28" s="6" t="s">
        <v>56</v>
      </c>
      <c r="H28" s="6">
        <v>20637.810000000001</v>
      </c>
      <c r="I28" s="6">
        <v>4095110.41</v>
      </c>
      <c r="J28" s="6">
        <v>4600204.21</v>
      </c>
      <c r="K28" s="6" t="s">
        <v>56</v>
      </c>
    </row>
    <row r="29" spans="1:11" ht="24.95" customHeight="1" x14ac:dyDescent="0.15">
      <c r="A29" s="5" t="s">
        <v>107</v>
      </c>
      <c r="B29" s="4" t="s">
        <v>108</v>
      </c>
      <c r="C29" s="4" t="s">
        <v>104</v>
      </c>
      <c r="D29" s="4" t="s">
        <v>55</v>
      </c>
      <c r="E29" s="6">
        <v>13239.64</v>
      </c>
      <c r="F29" s="6" t="s">
        <v>56</v>
      </c>
      <c r="G29" s="6" t="s">
        <v>56</v>
      </c>
      <c r="H29" s="6">
        <v>0</v>
      </c>
      <c r="I29" s="6">
        <v>0</v>
      </c>
      <c r="J29" s="6">
        <v>0</v>
      </c>
      <c r="K29" s="6" t="s">
        <v>56</v>
      </c>
    </row>
    <row r="30" spans="1:11" ht="50.1" customHeight="1" x14ac:dyDescent="0.15">
      <c r="A30" s="5" t="s">
        <v>109</v>
      </c>
      <c r="B30" s="4" t="s">
        <v>110</v>
      </c>
      <c r="C30" s="4" t="s">
        <v>111</v>
      </c>
      <c r="D30" s="4" t="s">
        <v>55</v>
      </c>
      <c r="E30" s="6" t="s">
        <v>56</v>
      </c>
      <c r="F30" s="6" t="s">
        <v>56</v>
      </c>
      <c r="G30" s="6" t="s">
        <v>56</v>
      </c>
      <c r="H30" s="6">
        <v>0</v>
      </c>
      <c r="I30" s="6">
        <v>0</v>
      </c>
      <c r="J30" s="6">
        <v>0</v>
      </c>
      <c r="K30" s="6" t="s">
        <v>56</v>
      </c>
    </row>
    <row r="31" spans="1:11" ht="50.1" customHeight="1" x14ac:dyDescent="0.15">
      <c r="A31" s="5" t="s">
        <v>112</v>
      </c>
      <c r="B31" s="4" t="s">
        <v>113</v>
      </c>
      <c r="C31" s="4" t="s">
        <v>114</v>
      </c>
      <c r="D31" s="4" t="s">
        <v>55</v>
      </c>
      <c r="E31" s="6" t="s">
        <v>56</v>
      </c>
      <c r="F31" s="6" t="s">
        <v>56</v>
      </c>
      <c r="G31" s="6" t="s">
        <v>56</v>
      </c>
      <c r="H31" s="6">
        <v>0</v>
      </c>
      <c r="I31" s="6">
        <v>0</v>
      </c>
      <c r="J31" s="6">
        <v>0</v>
      </c>
      <c r="K31" s="6" t="s">
        <v>56</v>
      </c>
    </row>
    <row r="32" spans="1:11" ht="75" customHeight="1" x14ac:dyDescent="0.15">
      <c r="A32" s="5" t="s">
        <v>115</v>
      </c>
      <c r="B32" s="4" t="s">
        <v>116</v>
      </c>
      <c r="C32" s="4" t="s">
        <v>117</v>
      </c>
      <c r="D32" s="4" t="s">
        <v>55</v>
      </c>
      <c r="E32" s="6" t="s">
        <v>56</v>
      </c>
      <c r="F32" s="6" t="s">
        <v>56</v>
      </c>
      <c r="G32" s="6" t="s">
        <v>56</v>
      </c>
      <c r="H32" s="6">
        <v>0</v>
      </c>
      <c r="I32" s="6">
        <v>0</v>
      </c>
      <c r="J32" s="6">
        <v>0</v>
      </c>
      <c r="K32" s="6" t="s">
        <v>56</v>
      </c>
    </row>
    <row r="33" spans="1:11" ht="24.95" customHeight="1" x14ac:dyDescent="0.15">
      <c r="A33" s="5" t="s">
        <v>118</v>
      </c>
      <c r="B33" s="4" t="s">
        <v>119</v>
      </c>
      <c r="C33" s="4" t="s">
        <v>120</v>
      </c>
      <c r="D33" s="4" t="s">
        <v>55</v>
      </c>
      <c r="E33" s="6" t="s">
        <v>56</v>
      </c>
      <c r="F33" s="6" t="s">
        <v>56</v>
      </c>
      <c r="G33" s="6" t="s">
        <v>56</v>
      </c>
      <c r="H33" s="6">
        <v>6000</v>
      </c>
      <c r="I33" s="6">
        <v>40000</v>
      </c>
      <c r="J33" s="6">
        <v>40000</v>
      </c>
      <c r="K33" s="6" t="s">
        <v>56</v>
      </c>
    </row>
    <row r="34" spans="1:11" ht="63" customHeight="1" x14ac:dyDescent="0.15">
      <c r="A34" s="5" t="s">
        <v>121</v>
      </c>
      <c r="B34" s="4" t="s">
        <v>122</v>
      </c>
      <c r="C34" s="4" t="s">
        <v>123</v>
      </c>
      <c r="D34" s="4" t="s">
        <v>55</v>
      </c>
      <c r="E34" s="6" t="s">
        <v>56</v>
      </c>
      <c r="F34" s="6" t="s">
        <v>56</v>
      </c>
      <c r="G34" s="6" t="s">
        <v>56</v>
      </c>
      <c r="H34" s="6">
        <v>0</v>
      </c>
      <c r="I34" s="6">
        <v>0</v>
      </c>
      <c r="J34" s="6">
        <v>0</v>
      </c>
      <c r="K34" s="6" t="s">
        <v>56</v>
      </c>
    </row>
    <row r="35" spans="1:11" ht="63" customHeight="1" x14ac:dyDescent="0.15">
      <c r="A35" s="5" t="s">
        <v>124</v>
      </c>
      <c r="B35" s="4" t="s">
        <v>125</v>
      </c>
      <c r="C35" s="4" t="s">
        <v>126</v>
      </c>
      <c r="D35" s="4" t="s">
        <v>55</v>
      </c>
      <c r="E35" s="6" t="s">
        <v>56</v>
      </c>
      <c r="F35" s="6" t="s">
        <v>56</v>
      </c>
      <c r="G35" s="6" t="s">
        <v>56</v>
      </c>
      <c r="H35" s="6">
        <v>0</v>
      </c>
      <c r="I35" s="6">
        <v>0</v>
      </c>
      <c r="J35" s="6">
        <v>0</v>
      </c>
      <c r="K35" s="6" t="s">
        <v>56</v>
      </c>
    </row>
    <row r="36" spans="1:11" ht="50.1" customHeight="1" x14ac:dyDescent="0.15">
      <c r="A36" s="5" t="s">
        <v>127</v>
      </c>
      <c r="B36" s="4" t="s">
        <v>128</v>
      </c>
      <c r="C36" s="4" t="s">
        <v>129</v>
      </c>
      <c r="D36" s="4" t="s">
        <v>55</v>
      </c>
      <c r="E36" s="6" t="s">
        <v>56</v>
      </c>
      <c r="F36" s="6" t="s">
        <v>56</v>
      </c>
      <c r="G36" s="6" t="s">
        <v>56</v>
      </c>
      <c r="H36" s="6">
        <v>0</v>
      </c>
      <c r="I36" s="6">
        <v>0</v>
      </c>
      <c r="J36" s="6">
        <v>0</v>
      </c>
      <c r="K36" s="6" t="s">
        <v>56</v>
      </c>
    </row>
    <row r="37" spans="1:11" ht="99.95" customHeight="1" x14ac:dyDescent="0.15">
      <c r="A37" s="5" t="s">
        <v>130</v>
      </c>
      <c r="B37" s="4" t="s">
        <v>131</v>
      </c>
      <c r="C37" s="4" t="s">
        <v>132</v>
      </c>
      <c r="D37" s="4" t="s">
        <v>55</v>
      </c>
      <c r="E37" s="6" t="s">
        <v>56</v>
      </c>
      <c r="F37" s="6" t="s">
        <v>56</v>
      </c>
      <c r="G37" s="6" t="s">
        <v>56</v>
      </c>
      <c r="H37" s="6">
        <v>0</v>
      </c>
      <c r="I37" s="6">
        <v>0</v>
      </c>
      <c r="J37" s="6">
        <v>0</v>
      </c>
      <c r="K37" s="6" t="s">
        <v>56</v>
      </c>
    </row>
    <row r="38" spans="1:11" ht="50.1" customHeight="1" x14ac:dyDescent="0.15">
      <c r="A38" s="5" t="s">
        <v>133</v>
      </c>
      <c r="B38" s="4" t="s">
        <v>134</v>
      </c>
      <c r="C38" s="4" t="s">
        <v>135</v>
      </c>
      <c r="D38" s="4" t="s">
        <v>55</v>
      </c>
      <c r="E38" s="6" t="s">
        <v>56</v>
      </c>
      <c r="F38" s="6" t="s">
        <v>56</v>
      </c>
      <c r="G38" s="6" t="s">
        <v>56</v>
      </c>
      <c r="H38" s="6">
        <v>6000</v>
      </c>
      <c r="I38" s="6">
        <v>40000</v>
      </c>
      <c r="J38" s="6">
        <v>40000</v>
      </c>
      <c r="K38" s="6" t="s">
        <v>56</v>
      </c>
    </row>
    <row r="39" spans="1:11" ht="24.95" customHeight="1" x14ac:dyDescent="0.15">
      <c r="A39" s="5" t="s">
        <v>136</v>
      </c>
      <c r="B39" s="4" t="s">
        <v>137</v>
      </c>
      <c r="C39" s="4" t="s">
        <v>138</v>
      </c>
      <c r="D39" s="4" t="s">
        <v>55</v>
      </c>
      <c r="E39" s="6">
        <v>838595</v>
      </c>
      <c r="F39" s="6" t="s">
        <v>56</v>
      </c>
      <c r="G39" s="6" t="s">
        <v>56</v>
      </c>
      <c r="H39" s="6">
        <v>20490.59</v>
      </c>
      <c r="I39" s="6">
        <v>1445000</v>
      </c>
      <c r="J39" s="6">
        <v>1445000</v>
      </c>
      <c r="K39" s="6" t="s">
        <v>56</v>
      </c>
    </row>
    <row r="40" spans="1:11" ht="38.1" customHeight="1" x14ac:dyDescent="0.15">
      <c r="A40" s="5" t="s">
        <v>139</v>
      </c>
      <c r="B40" s="4" t="s">
        <v>140</v>
      </c>
      <c r="C40" s="4" t="s">
        <v>141</v>
      </c>
      <c r="D40" s="4" t="s">
        <v>55</v>
      </c>
      <c r="E40" s="6">
        <v>795679</v>
      </c>
      <c r="F40" s="6" t="s">
        <v>56</v>
      </c>
      <c r="G40" s="6" t="s">
        <v>56</v>
      </c>
      <c r="H40" s="6">
        <v>0</v>
      </c>
      <c r="I40" s="6">
        <v>1130000</v>
      </c>
      <c r="J40" s="6">
        <v>1130000</v>
      </c>
      <c r="K40" s="6" t="s">
        <v>56</v>
      </c>
    </row>
    <row r="41" spans="1:11" ht="75" customHeight="1" x14ac:dyDescent="0.15">
      <c r="A41" s="5" t="s">
        <v>142</v>
      </c>
      <c r="B41" s="4" t="s">
        <v>143</v>
      </c>
      <c r="C41" s="4" t="s">
        <v>144</v>
      </c>
      <c r="D41" s="4" t="s">
        <v>55</v>
      </c>
      <c r="E41" s="6">
        <v>42916</v>
      </c>
      <c r="F41" s="6" t="s">
        <v>56</v>
      </c>
      <c r="G41" s="6" t="s">
        <v>56</v>
      </c>
      <c r="H41" s="6">
        <v>3840</v>
      </c>
      <c r="I41" s="6">
        <v>305000</v>
      </c>
      <c r="J41" s="6">
        <v>305000</v>
      </c>
      <c r="K41" s="6" t="s">
        <v>56</v>
      </c>
    </row>
    <row r="42" spans="1:11" ht="50.1" customHeight="1" x14ac:dyDescent="0.15">
      <c r="A42" s="5" t="s">
        <v>145</v>
      </c>
      <c r="B42" s="4" t="s">
        <v>146</v>
      </c>
      <c r="C42" s="4" t="s">
        <v>147</v>
      </c>
      <c r="D42" s="4" t="s">
        <v>55</v>
      </c>
      <c r="E42" s="6" t="s">
        <v>56</v>
      </c>
      <c r="F42" s="6" t="s">
        <v>56</v>
      </c>
      <c r="G42" s="6" t="s">
        <v>56</v>
      </c>
      <c r="H42" s="6">
        <v>16650.59</v>
      </c>
      <c r="I42" s="6">
        <v>10000</v>
      </c>
      <c r="J42" s="6">
        <v>10000</v>
      </c>
      <c r="K42" s="6" t="s">
        <v>56</v>
      </c>
    </row>
    <row r="43" spans="1:11" ht="50.1" customHeight="1" x14ac:dyDescent="0.15">
      <c r="A43" s="5" t="s">
        <v>148</v>
      </c>
      <c r="B43" s="4" t="s">
        <v>149</v>
      </c>
      <c r="C43" s="4" t="s">
        <v>55</v>
      </c>
      <c r="D43" s="4"/>
      <c r="E43" s="6" t="s">
        <v>56</v>
      </c>
      <c r="F43" s="6" t="s">
        <v>56</v>
      </c>
      <c r="G43" s="6" t="s">
        <v>56</v>
      </c>
      <c r="H43" s="6">
        <v>0</v>
      </c>
      <c r="I43" s="6">
        <v>0</v>
      </c>
      <c r="J43" s="6">
        <v>0</v>
      </c>
      <c r="K43" s="6" t="s">
        <v>56</v>
      </c>
    </row>
    <row r="44" spans="1:11" ht="63" customHeight="1" x14ac:dyDescent="0.15">
      <c r="A44" s="5" t="s">
        <v>150</v>
      </c>
      <c r="B44" s="4" t="s">
        <v>151</v>
      </c>
      <c r="C44" s="4" t="s">
        <v>152</v>
      </c>
      <c r="D44" s="4" t="s">
        <v>55</v>
      </c>
      <c r="E44" s="6" t="s">
        <v>56</v>
      </c>
      <c r="F44" s="6" t="s">
        <v>56</v>
      </c>
      <c r="G44" s="6" t="s">
        <v>56</v>
      </c>
      <c r="H44" s="6" t="s">
        <v>56</v>
      </c>
      <c r="I44" s="6" t="s">
        <v>56</v>
      </c>
      <c r="J44" s="6" t="s">
        <v>56</v>
      </c>
      <c r="K44" s="6" t="s">
        <v>56</v>
      </c>
    </row>
    <row r="45" spans="1:11" ht="24.95" customHeight="1" x14ac:dyDescent="0.15">
      <c r="A45" s="5" t="s">
        <v>153</v>
      </c>
      <c r="B45" s="4" t="s">
        <v>154</v>
      </c>
      <c r="C45" s="4" t="s">
        <v>155</v>
      </c>
      <c r="D45" s="4" t="s">
        <v>55</v>
      </c>
      <c r="E45" s="6" t="s">
        <v>56</v>
      </c>
      <c r="F45" s="6" t="s">
        <v>56</v>
      </c>
      <c r="G45" s="6" t="s">
        <v>56</v>
      </c>
      <c r="H45" s="6">
        <v>0</v>
      </c>
      <c r="I45" s="6">
        <v>0</v>
      </c>
      <c r="J45" s="6">
        <v>0</v>
      </c>
      <c r="K45" s="6" t="s">
        <v>56</v>
      </c>
    </row>
    <row r="46" spans="1:11" ht="75" customHeight="1" x14ac:dyDescent="0.15">
      <c r="A46" s="5" t="s">
        <v>156</v>
      </c>
      <c r="B46" s="4" t="s">
        <v>157</v>
      </c>
      <c r="C46" s="4" t="s">
        <v>158</v>
      </c>
      <c r="D46" s="4" t="s">
        <v>55</v>
      </c>
      <c r="E46" s="6" t="s">
        <v>56</v>
      </c>
      <c r="F46" s="6" t="s">
        <v>56</v>
      </c>
      <c r="G46" s="6" t="s">
        <v>56</v>
      </c>
      <c r="H46" s="6">
        <v>0</v>
      </c>
      <c r="I46" s="6">
        <v>0</v>
      </c>
      <c r="J46" s="6">
        <v>0</v>
      </c>
      <c r="K46" s="6" t="s">
        <v>56</v>
      </c>
    </row>
    <row r="47" spans="1:11" ht="50.1" customHeight="1" x14ac:dyDescent="0.15">
      <c r="A47" s="5" t="s">
        <v>159</v>
      </c>
      <c r="B47" s="4" t="s">
        <v>160</v>
      </c>
      <c r="C47" s="4" t="s">
        <v>55</v>
      </c>
      <c r="D47" s="4"/>
      <c r="E47" s="6" t="s">
        <v>56</v>
      </c>
      <c r="F47" s="6" t="s">
        <v>56</v>
      </c>
      <c r="G47" s="6" t="s">
        <v>56</v>
      </c>
      <c r="H47" s="6">
        <v>0</v>
      </c>
      <c r="I47" s="6">
        <v>0</v>
      </c>
      <c r="J47" s="6">
        <v>0</v>
      </c>
      <c r="K47" s="6" t="s">
        <v>56</v>
      </c>
    </row>
    <row r="48" spans="1:11" ht="75" customHeight="1" x14ac:dyDescent="0.15">
      <c r="A48" s="5" t="s">
        <v>161</v>
      </c>
      <c r="B48" s="4" t="s">
        <v>162</v>
      </c>
      <c r="C48" s="4" t="s">
        <v>163</v>
      </c>
      <c r="D48" s="4" t="s">
        <v>55</v>
      </c>
      <c r="E48" s="6" t="s">
        <v>56</v>
      </c>
      <c r="F48" s="6" t="s">
        <v>56</v>
      </c>
      <c r="G48" s="6" t="s">
        <v>56</v>
      </c>
      <c r="H48" s="6">
        <v>0</v>
      </c>
      <c r="I48" s="6">
        <v>0</v>
      </c>
      <c r="J48" s="6">
        <v>0</v>
      </c>
      <c r="K48" s="6" t="s">
        <v>56</v>
      </c>
    </row>
    <row r="49" spans="1:11" ht="24.95" customHeight="1" x14ac:dyDescent="0.15">
      <c r="A49" s="5" t="s">
        <v>164</v>
      </c>
      <c r="B49" s="4" t="s">
        <v>165</v>
      </c>
      <c r="C49" s="4" t="s">
        <v>55</v>
      </c>
      <c r="D49" s="4"/>
      <c r="E49" s="6">
        <v>8255607.7300000004</v>
      </c>
      <c r="F49" s="6" t="s">
        <v>56</v>
      </c>
      <c r="G49" s="6" t="s">
        <v>56</v>
      </c>
      <c r="H49" s="6">
        <v>1030343.99</v>
      </c>
      <c r="I49" s="6">
        <v>5410156.4100000001</v>
      </c>
      <c r="J49" s="6">
        <v>5790045.9500000002</v>
      </c>
      <c r="K49" s="6" t="s">
        <v>56</v>
      </c>
    </row>
    <row r="50" spans="1:11" ht="63" customHeight="1" x14ac:dyDescent="0.15">
      <c r="A50" s="5" t="s">
        <v>166</v>
      </c>
      <c r="B50" s="4" t="s">
        <v>167</v>
      </c>
      <c r="C50" s="4" t="s">
        <v>168</v>
      </c>
      <c r="D50" s="4" t="s">
        <v>55</v>
      </c>
      <c r="E50" s="6" t="s">
        <v>56</v>
      </c>
      <c r="F50" s="6" t="s">
        <v>56</v>
      </c>
      <c r="G50" s="6" t="s">
        <v>56</v>
      </c>
      <c r="H50" s="6">
        <v>0</v>
      </c>
      <c r="I50" s="6">
        <v>0</v>
      </c>
      <c r="J50" s="6">
        <v>0</v>
      </c>
      <c r="K50" s="6" t="s">
        <v>56</v>
      </c>
    </row>
    <row r="51" spans="1:11" ht="50.1" customHeight="1" x14ac:dyDescent="0.15">
      <c r="A51" s="5" t="s">
        <v>169</v>
      </c>
      <c r="B51" s="4" t="s">
        <v>170</v>
      </c>
      <c r="C51" s="4" t="s">
        <v>171</v>
      </c>
      <c r="D51" s="4" t="s">
        <v>55</v>
      </c>
      <c r="E51" s="6" t="s">
        <v>56</v>
      </c>
      <c r="F51" s="6" t="s">
        <v>56</v>
      </c>
      <c r="G51" s="6" t="s">
        <v>56</v>
      </c>
      <c r="H51" s="6">
        <v>0</v>
      </c>
      <c r="I51" s="6">
        <v>0</v>
      </c>
      <c r="J51" s="6">
        <v>0</v>
      </c>
      <c r="K51" s="6" t="s">
        <v>56</v>
      </c>
    </row>
    <row r="52" spans="1:11" ht="24.95" customHeight="1" x14ac:dyDescent="0.15">
      <c r="A52" s="5" t="s">
        <v>172</v>
      </c>
      <c r="B52" s="4" t="s">
        <v>173</v>
      </c>
      <c r="C52" s="4" t="s">
        <v>174</v>
      </c>
      <c r="D52" s="4" t="s">
        <v>55</v>
      </c>
      <c r="E52" s="6">
        <v>6145536.1500000004</v>
      </c>
      <c r="F52" s="6" t="s">
        <v>56</v>
      </c>
      <c r="G52" s="6" t="s">
        <v>56</v>
      </c>
      <c r="H52" s="6">
        <v>1030343.99</v>
      </c>
      <c r="I52" s="6">
        <v>3433776.45</v>
      </c>
      <c r="J52" s="6">
        <v>3813665.99</v>
      </c>
      <c r="K52" s="6" t="s">
        <v>56</v>
      </c>
    </row>
    <row r="53" spans="1:11" ht="75" customHeight="1" x14ac:dyDescent="0.15">
      <c r="A53" s="5" t="s">
        <v>175</v>
      </c>
      <c r="B53" s="4" t="s">
        <v>176</v>
      </c>
      <c r="C53" s="4" t="s">
        <v>177</v>
      </c>
      <c r="D53" s="4" t="s">
        <v>55</v>
      </c>
      <c r="E53" s="6" t="s">
        <v>56</v>
      </c>
      <c r="F53" s="6" t="s">
        <v>56</v>
      </c>
      <c r="G53" s="6" t="s">
        <v>56</v>
      </c>
      <c r="H53" s="6">
        <v>0</v>
      </c>
      <c r="I53" s="6">
        <v>0</v>
      </c>
      <c r="J53" s="6">
        <v>0</v>
      </c>
      <c r="K53" s="6" t="s">
        <v>56</v>
      </c>
    </row>
    <row r="54" spans="1:11" ht="24.95" customHeight="1" x14ac:dyDescent="0.15">
      <c r="A54" s="5" t="s">
        <v>178</v>
      </c>
      <c r="B54" s="4" t="s">
        <v>179</v>
      </c>
      <c r="C54" s="4" t="s">
        <v>180</v>
      </c>
      <c r="D54" s="4" t="s">
        <v>55</v>
      </c>
      <c r="E54" s="6">
        <v>2110071.58</v>
      </c>
      <c r="F54" s="6" t="s">
        <v>56</v>
      </c>
      <c r="G54" s="6" t="s">
        <v>56</v>
      </c>
      <c r="H54" s="6">
        <v>0</v>
      </c>
      <c r="I54" s="6">
        <v>1976379.96</v>
      </c>
      <c r="J54" s="6">
        <v>1976379.96</v>
      </c>
      <c r="K54" s="6" t="s">
        <v>56</v>
      </c>
    </row>
    <row r="55" spans="1:11" ht="50.1" customHeight="1" x14ac:dyDescent="0.15">
      <c r="A55" s="5" t="s">
        <v>181</v>
      </c>
      <c r="B55" s="4" t="s">
        <v>182</v>
      </c>
      <c r="C55" s="4" t="s">
        <v>183</v>
      </c>
      <c r="D55" s="4" t="s">
        <v>55</v>
      </c>
      <c r="E55" s="6" t="s">
        <v>56</v>
      </c>
      <c r="F55" s="6" t="s">
        <v>56</v>
      </c>
      <c r="G55" s="6" t="s">
        <v>56</v>
      </c>
      <c r="H55" s="6">
        <v>0</v>
      </c>
      <c r="I55" s="6">
        <v>0</v>
      </c>
      <c r="J55" s="6">
        <v>0</v>
      </c>
      <c r="K55" s="6" t="s">
        <v>56</v>
      </c>
    </row>
    <row r="56" spans="1:11" ht="63" customHeight="1" x14ac:dyDescent="0.15">
      <c r="A56" s="5" t="s">
        <v>184</v>
      </c>
      <c r="B56" s="4" t="s">
        <v>185</v>
      </c>
      <c r="C56" s="4" t="s">
        <v>186</v>
      </c>
      <c r="D56" s="4" t="s">
        <v>55</v>
      </c>
      <c r="E56" s="6" t="s">
        <v>56</v>
      </c>
      <c r="F56" s="6" t="s">
        <v>56</v>
      </c>
      <c r="G56" s="6" t="s">
        <v>56</v>
      </c>
      <c r="H56" s="6">
        <v>0</v>
      </c>
      <c r="I56" s="6">
        <v>0</v>
      </c>
      <c r="J56" s="6">
        <v>0</v>
      </c>
      <c r="K56" s="6" t="s">
        <v>56</v>
      </c>
    </row>
    <row r="57" spans="1:11" ht="50.1" customHeight="1" x14ac:dyDescent="0.15">
      <c r="A57" s="5" t="s">
        <v>187</v>
      </c>
      <c r="B57" s="4" t="s">
        <v>188</v>
      </c>
      <c r="C57" s="4" t="s">
        <v>189</v>
      </c>
      <c r="D57" s="4" t="s">
        <v>55</v>
      </c>
      <c r="E57" s="6" t="s">
        <v>56</v>
      </c>
      <c r="F57" s="6" t="s">
        <v>56</v>
      </c>
      <c r="G57" s="6" t="s">
        <v>56</v>
      </c>
      <c r="H57" s="6">
        <v>0</v>
      </c>
      <c r="I57" s="6">
        <v>0</v>
      </c>
      <c r="J57" s="6">
        <v>0</v>
      </c>
      <c r="K57" s="6" t="s">
        <v>56</v>
      </c>
    </row>
    <row r="58" spans="1:11" ht="24.95" customHeight="1" x14ac:dyDescent="0.15">
      <c r="A58" s="5" t="s">
        <v>190</v>
      </c>
      <c r="B58" s="4" t="s">
        <v>191</v>
      </c>
      <c r="C58" s="4" t="s">
        <v>192</v>
      </c>
      <c r="D58" s="4"/>
      <c r="E58" s="6" t="s">
        <v>56</v>
      </c>
      <c r="F58" s="6" t="s">
        <v>56</v>
      </c>
      <c r="G58" s="6" t="s">
        <v>56</v>
      </c>
      <c r="H58" s="6">
        <v>0</v>
      </c>
      <c r="I58" s="6">
        <v>0</v>
      </c>
      <c r="J58" s="6">
        <v>0</v>
      </c>
      <c r="K58" s="6" t="s">
        <v>56</v>
      </c>
    </row>
    <row r="59" spans="1:11" ht="38.1" customHeight="1" x14ac:dyDescent="0.15">
      <c r="A59" s="5" t="s">
        <v>193</v>
      </c>
      <c r="B59" s="4" t="s">
        <v>194</v>
      </c>
      <c r="C59" s="4"/>
      <c r="D59" s="4"/>
      <c r="E59" s="6" t="s">
        <v>56</v>
      </c>
      <c r="F59" s="6" t="s">
        <v>56</v>
      </c>
      <c r="G59" s="6" t="s">
        <v>56</v>
      </c>
      <c r="H59" s="6">
        <v>0</v>
      </c>
      <c r="I59" s="6">
        <v>0</v>
      </c>
      <c r="J59" s="6">
        <v>0</v>
      </c>
      <c r="K59" s="6" t="s">
        <v>56</v>
      </c>
    </row>
    <row r="60" spans="1:11" ht="24.95" customHeight="1" x14ac:dyDescent="0.15">
      <c r="A60" s="5" t="s">
        <v>195</v>
      </c>
      <c r="B60" s="4" t="s">
        <v>196</v>
      </c>
      <c r="C60" s="4"/>
      <c r="D60" s="4"/>
      <c r="E60" s="6" t="s">
        <v>56</v>
      </c>
      <c r="F60" s="6" t="s">
        <v>56</v>
      </c>
      <c r="G60" s="6" t="s">
        <v>56</v>
      </c>
      <c r="H60" s="6">
        <v>0</v>
      </c>
      <c r="I60" s="6">
        <v>0</v>
      </c>
      <c r="J60" s="6">
        <v>0</v>
      </c>
      <c r="K60" s="6" t="s">
        <v>56</v>
      </c>
    </row>
    <row r="61" spans="1:11" ht="24.95" customHeight="1" x14ac:dyDescent="0.15">
      <c r="A61" s="5" t="s">
        <v>197</v>
      </c>
      <c r="B61" s="4" t="s">
        <v>198</v>
      </c>
      <c r="C61" s="4"/>
      <c r="D61" s="4"/>
      <c r="E61" s="6" t="s">
        <v>56</v>
      </c>
      <c r="F61" s="6" t="s">
        <v>56</v>
      </c>
      <c r="G61" s="6" t="s">
        <v>56</v>
      </c>
      <c r="H61" s="6">
        <v>0</v>
      </c>
      <c r="I61" s="6">
        <v>0</v>
      </c>
      <c r="J61" s="6">
        <v>0</v>
      </c>
      <c r="K61" s="6" t="s">
        <v>56</v>
      </c>
    </row>
    <row r="62" spans="1:11" ht="24.95" customHeight="1" x14ac:dyDescent="0.15">
      <c r="A62" s="5" t="s">
        <v>199</v>
      </c>
      <c r="B62" s="4" t="s">
        <v>200</v>
      </c>
      <c r="C62" s="4" t="s">
        <v>55</v>
      </c>
      <c r="D62" s="4"/>
      <c r="E62" s="6" t="s">
        <v>56</v>
      </c>
      <c r="F62" s="6" t="s">
        <v>56</v>
      </c>
      <c r="G62" s="6" t="s">
        <v>56</v>
      </c>
      <c r="H62" s="6">
        <v>0</v>
      </c>
      <c r="I62" s="6">
        <v>0</v>
      </c>
      <c r="J62" s="6">
        <v>0</v>
      </c>
      <c r="K62" s="6" t="s">
        <v>56</v>
      </c>
    </row>
    <row r="63" spans="1:11" ht="38.1" customHeight="1" x14ac:dyDescent="0.15">
      <c r="A63" s="5" t="s">
        <v>201</v>
      </c>
      <c r="B63" s="4" t="s">
        <v>202</v>
      </c>
      <c r="C63" s="4" t="s">
        <v>203</v>
      </c>
      <c r="D63" s="4" t="s">
        <v>55</v>
      </c>
      <c r="E63" s="6" t="s">
        <v>56</v>
      </c>
      <c r="F63" s="6" t="s">
        <v>56</v>
      </c>
      <c r="G63" s="6" t="s">
        <v>56</v>
      </c>
      <c r="H63" s="6">
        <v>0</v>
      </c>
      <c r="I63" s="6">
        <v>0</v>
      </c>
      <c r="J63" s="6">
        <v>0</v>
      </c>
      <c r="K63" s="6" t="s">
        <v>56</v>
      </c>
    </row>
  </sheetData>
  <sheetProtection password="9B13" sheet="1" objects="1" scenarios="1"/>
  <mergeCells count="10"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scale="65" fitToHeight="0" orientation="landscape" verticalDpi="0" r:id="rId1"/>
  <headerFooter>
    <oddHeader>&amp;R&amp;R&amp;"Verdana,полужирный"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workbookViewId="0">
      <selection activeCell="F14" sqref="F14"/>
    </sheetView>
  </sheetViews>
  <sheetFormatPr defaultRowHeight="10.5" x14ac:dyDescent="0.15"/>
  <cols>
    <col min="1" max="1" width="9.5703125" customWidth="1"/>
    <col min="2" max="2" width="57.28515625" customWidth="1"/>
    <col min="3" max="4" width="9.5703125" customWidth="1"/>
    <col min="5" max="5" width="19.140625" customWidth="1"/>
    <col min="6" max="9" width="17.140625" customWidth="1"/>
  </cols>
  <sheetData>
    <row r="1" spans="1:9" ht="15" customHeight="1" x14ac:dyDescent="0.15"/>
    <row r="2" spans="1:9" ht="24.95" customHeight="1" x14ac:dyDescent="0.15">
      <c r="A2" s="15" t="s">
        <v>204</v>
      </c>
      <c r="B2" s="15"/>
      <c r="C2" s="15"/>
      <c r="D2" s="15"/>
      <c r="E2" s="15"/>
      <c r="F2" s="15"/>
      <c r="G2" s="15"/>
      <c r="H2" s="15"/>
      <c r="I2" s="15"/>
    </row>
    <row r="3" spans="1:9" ht="15" customHeight="1" x14ac:dyDescent="0.15"/>
    <row r="4" spans="1:9" ht="24.95" customHeight="1" x14ac:dyDescent="0.15">
      <c r="A4" s="16" t="s">
        <v>205</v>
      </c>
      <c r="B4" s="16" t="s">
        <v>40</v>
      </c>
      <c r="C4" s="16" t="s">
        <v>41</v>
      </c>
      <c r="D4" s="16" t="s">
        <v>206</v>
      </c>
      <c r="E4" s="16" t="s">
        <v>42</v>
      </c>
      <c r="F4" s="16" t="s">
        <v>44</v>
      </c>
      <c r="G4" s="16"/>
      <c r="H4" s="16"/>
      <c r="I4" s="16"/>
    </row>
    <row r="5" spans="1:9" ht="50.1" customHeight="1" x14ac:dyDescent="0.15">
      <c r="A5" s="16"/>
      <c r="B5" s="16"/>
      <c r="C5" s="16"/>
      <c r="D5" s="16"/>
      <c r="E5" s="16"/>
      <c r="F5" s="4" t="s">
        <v>207</v>
      </c>
      <c r="G5" s="4" t="s">
        <v>208</v>
      </c>
      <c r="H5" s="4" t="s">
        <v>209</v>
      </c>
      <c r="I5" s="4" t="s">
        <v>48</v>
      </c>
    </row>
    <row r="6" spans="1:9" ht="20.100000000000001" customHeight="1" x14ac:dyDescent="0.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</row>
    <row r="7" spans="1:9" x14ac:dyDescent="0.15">
      <c r="A7" s="4" t="s">
        <v>210</v>
      </c>
      <c r="B7" s="5" t="s">
        <v>211</v>
      </c>
      <c r="C7" s="4" t="s">
        <v>212</v>
      </c>
      <c r="D7" s="4" t="s">
        <v>56</v>
      </c>
      <c r="E7" s="4"/>
      <c r="F7" s="6">
        <f>F8+F9+F10+F15+F16+F18+F19+F20+F22+F23+F25+F26</f>
        <v>9285951.7200000007</v>
      </c>
      <c r="G7" s="6">
        <f>G8+G9+G10+G15+G16+G18+G19+G20+G22+G23+G25+G26</f>
        <v>5410156.4100000001</v>
      </c>
      <c r="H7" s="6">
        <f>H8+H9+H10+H15+H16+H18+H19+H20+H22+H23+H25+H26</f>
        <v>5790045.9500000002</v>
      </c>
      <c r="I7" s="6" t="s">
        <v>56</v>
      </c>
    </row>
    <row r="8" spans="1:9" ht="31.5" x14ac:dyDescent="0.15">
      <c r="A8" s="4" t="s">
        <v>213</v>
      </c>
      <c r="B8" s="5" t="s">
        <v>214</v>
      </c>
      <c r="C8" s="4" t="s">
        <v>215</v>
      </c>
      <c r="D8" s="4" t="s">
        <v>56</v>
      </c>
      <c r="E8" s="4"/>
      <c r="F8" s="6">
        <v>0</v>
      </c>
      <c r="G8" s="6">
        <v>0</v>
      </c>
      <c r="H8" s="6">
        <v>0</v>
      </c>
      <c r="I8" s="6" t="s">
        <v>56</v>
      </c>
    </row>
    <row r="9" spans="1:9" ht="42" x14ac:dyDescent="0.15">
      <c r="A9" s="4" t="s">
        <v>216</v>
      </c>
      <c r="B9" s="5" t="s">
        <v>217</v>
      </c>
      <c r="C9" s="4" t="s">
        <v>218</v>
      </c>
      <c r="D9" s="4" t="s">
        <v>56</v>
      </c>
      <c r="E9" s="4"/>
      <c r="F9" s="6">
        <v>0</v>
      </c>
      <c r="G9" s="6">
        <v>0</v>
      </c>
      <c r="H9" s="6">
        <v>0</v>
      </c>
      <c r="I9" s="6" t="s">
        <v>56</v>
      </c>
    </row>
    <row r="10" spans="1:9" ht="31.5" x14ac:dyDescent="0.15">
      <c r="A10" s="4" t="s">
        <v>219</v>
      </c>
      <c r="B10" s="5" t="s">
        <v>220</v>
      </c>
      <c r="C10" s="4" t="s">
        <v>221</v>
      </c>
      <c r="D10" s="4" t="s">
        <v>56</v>
      </c>
      <c r="E10" s="4"/>
      <c r="F10" s="6">
        <v>0</v>
      </c>
      <c r="G10" s="6">
        <v>0</v>
      </c>
      <c r="H10" s="6">
        <v>0</v>
      </c>
      <c r="I10" s="6" t="s">
        <v>56</v>
      </c>
    </row>
    <row r="11" spans="1:9" x14ac:dyDescent="0.15">
      <c r="A11" s="4" t="s">
        <v>222</v>
      </c>
      <c r="B11" s="5" t="s">
        <v>223</v>
      </c>
      <c r="C11" s="4" t="s">
        <v>224</v>
      </c>
      <c r="D11" s="4" t="s">
        <v>56</v>
      </c>
      <c r="E11" s="4"/>
      <c r="F11" s="6">
        <v>0</v>
      </c>
      <c r="G11" s="6">
        <v>0</v>
      </c>
      <c r="H11" s="6">
        <v>0</v>
      </c>
      <c r="I11" s="6" t="s">
        <v>56</v>
      </c>
    </row>
    <row r="12" spans="1:9" x14ac:dyDescent="0.15">
      <c r="A12" s="4" t="s">
        <v>225</v>
      </c>
      <c r="B12" s="5" t="s">
        <v>226</v>
      </c>
      <c r="C12" s="4" t="s">
        <v>227</v>
      </c>
      <c r="D12" s="4" t="s">
        <v>56</v>
      </c>
      <c r="E12" s="4"/>
      <c r="F12" s="6">
        <v>0</v>
      </c>
      <c r="G12" s="6">
        <v>0</v>
      </c>
      <c r="H12" s="6">
        <v>0</v>
      </c>
      <c r="I12" s="6" t="s">
        <v>56</v>
      </c>
    </row>
    <row r="13" spans="1:9" ht="42" x14ac:dyDescent="0.15">
      <c r="A13" s="4" t="s">
        <v>228</v>
      </c>
      <c r="B13" s="5" t="s">
        <v>229</v>
      </c>
      <c r="C13" s="4" t="s">
        <v>230</v>
      </c>
      <c r="D13" s="4" t="s">
        <v>56</v>
      </c>
      <c r="E13" s="4"/>
      <c r="F13" s="6">
        <f>F15+F16+F18+F19+F20+F22+F23+F25+F26</f>
        <v>9285951.7200000007</v>
      </c>
      <c r="G13" s="6">
        <f>G15+G16+G18+G19+G20+G22+G23+G25+G26</f>
        <v>5410156.4100000001</v>
      </c>
      <c r="H13" s="6">
        <f>H15+H16+H18+H19+H20+H22+H23+H25+H26</f>
        <v>5790045.9500000002</v>
      </c>
      <c r="I13" s="6" t="s">
        <v>56</v>
      </c>
    </row>
    <row r="14" spans="1:9" ht="31.5" x14ac:dyDescent="0.15">
      <c r="A14" s="4" t="s">
        <v>231</v>
      </c>
      <c r="B14" s="5" t="s">
        <v>232</v>
      </c>
      <c r="C14" s="4" t="s">
        <v>233</v>
      </c>
      <c r="D14" s="4" t="s">
        <v>56</v>
      </c>
      <c r="E14" s="4"/>
      <c r="F14" s="6">
        <f>F15+F16</f>
        <v>8255607.7300000004</v>
      </c>
      <c r="G14" s="6">
        <f>G15+G16</f>
        <v>4830556.41</v>
      </c>
      <c r="H14" s="6">
        <f>H15+H16</f>
        <v>5210445.95</v>
      </c>
      <c r="I14" s="6" t="s">
        <v>56</v>
      </c>
    </row>
    <row r="15" spans="1:9" x14ac:dyDescent="0.15">
      <c r="A15" s="4" t="s">
        <v>234</v>
      </c>
      <c r="B15" s="5" t="s">
        <v>223</v>
      </c>
      <c r="C15" s="4" t="s">
        <v>235</v>
      </c>
      <c r="D15" s="4" t="s">
        <v>56</v>
      </c>
      <c r="E15" s="4"/>
      <c r="F15" s="6">
        <v>8255607.7300000004</v>
      </c>
      <c r="G15" s="6">
        <v>4830556.41</v>
      </c>
      <c r="H15" s="6">
        <v>5210445.95</v>
      </c>
      <c r="I15" s="6" t="s">
        <v>56</v>
      </c>
    </row>
    <row r="16" spans="1:9" x14ac:dyDescent="0.15">
      <c r="A16" s="4" t="s">
        <v>236</v>
      </c>
      <c r="B16" s="5" t="s">
        <v>226</v>
      </c>
      <c r="C16" s="4" t="s">
        <v>237</v>
      </c>
      <c r="D16" s="4" t="s">
        <v>56</v>
      </c>
      <c r="E16" s="4"/>
      <c r="F16" s="6">
        <v>0</v>
      </c>
      <c r="G16" s="6">
        <v>0</v>
      </c>
      <c r="H16" s="6">
        <v>0</v>
      </c>
      <c r="I16" s="6" t="s">
        <v>56</v>
      </c>
    </row>
    <row r="17" spans="1:9" ht="31.5" x14ac:dyDescent="0.15">
      <c r="A17" s="4" t="s">
        <v>238</v>
      </c>
      <c r="B17" s="5" t="s">
        <v>239</v>
      </c>
      <c r="C17" s="4" t="s">
        <v>240</v>
      </c>
      <c r="D17" s="4" t="s">
        <v>56</v>
      </c>
      <c r="E17" s="4"/>
      <c r="F17" s="6">
        <f>F18+F19</f>
        <v>0</v>
      </c>
      <c r="G17" s="6">
        <f>G18+G19</f>
        <v>0</v>
      </c>
      <c r="H17" s="6">
        <f>H18+H19</f>
        <v>0</v>
      </c>
      <c r="I17" s="6" t="s">
        <v>56</v>
      </c>
    </row>
    <row r="18" spans="1:9" x14ac:dyDescent="0.15">
      <c r="A18" s="4" t="s">
        <v>241</v>
      </c>
      <c r="B18" s="5" t="s">
        <v>223</v>
      </c>
      <c r="C18" s="4" t="s">
        <v>242</v>
      </c>
      <c r="D18" s="4" t="s">
        <v>56</v>
      </c>
      <c r="E18" s="4"/>
      <c r="F18" s="6">
        <v>0</v>
      </c>
      <c r="G18" s="6">
        <v>0</v>
      </c>
      <c r="H18" s="6">
        <v>0</v>
      </c>
      <c r="I18" s="6" t="s">
        <v>56</v>
      </c>
    </row>
    <row r="19" spans="1:9" x14ac:dyDescent="0.15">
      <c r="A19" s="4" t="s">
        <v>243</v>
      </c>
      <c r="B19" s="5" t="s">
        <v>226</v>
      </c>
      <c r="C19" s="4" t="s">
        <v>244</v>
      </c>
      <c r="D19" s="4" t="s">
        <v>56</v>
      </c>
      <c r="E19" s="4"/>
      <c r="F19" s="6">
        <v>0</v>
      </c>
      <c r="G19" s="6">
        <v>0</v>
      </c>
      <c r="H19" s="6">
        <v>0</v>
      </c>
      <c r="I19" s="6" t="s">
        <v>56</v>
      </c>
    </row>
    <row r="20" spans="1:9" ht="21" x14ac:dyDescent="0.15">
      <c r="A20" s="4" t="s">
        <v>245</v>
      </c>
      <c r="B20" s="5" t="s">
        <v>246</v>
      </c>
      <c r="C20" s="4" t="s">
        <v>247</v>
      </c>
      <c r="D20" s="4" t="s">
        <v>56</v>
      </c>
      <c r="E20" s="4"/>
      <c r="F20" s="6">
        <v>0</v>
      </c>
      <c r="G20" s="6">
        <v>0</v>
      </c>
      <c r="H20" s="6">
        <v>0</v>
      </c>
      <c r="I20" s="6" t="s">
        <v>56</v>
      </c>
    </row>
    <row r="21" spans="1:9" x14ac:dyDescent="0.15">
      <c r="A21" s="4" t="s">
        <v>248</v>
      </c>
      <c r="B21" s="5" t="s">
        <v>249</v>
      </c>
      <c r="C21" s="4" t="s">
        <v>250</v>
      </c>
      <c r="D21" s="4" t="s">
        <v>56</v>
      </c>
      <c r="E21" s="4"/>
      <c r="F21" s="6">
        <f>F22+F23</f>
        <v>0</v>
      </c>
      <c r="G21" s="6">
        <f>G22+G23</f>
        <v>0</v>
      </c>
      <c r="H21" s="6">
        <f>H22+H23</f>
        <v>0</v>
      </c>
      <c r="I21" s="6" t="s">
        <v>56</v>
      </c>
    </row>
    <row r="22" spans="1:9" x14ac:dyDescent="0.15">
      <c r="A22" s="4" t="s">
        <v>251</v>
      </c>
      <c r="B22" s="5" t="s">
        <v>223</v>
      </c>
      <c r="C22" s="4" t="s">
        <v>252</v>
      </c>
      <c r="D22" s="4" t="s">
        <v>56</v>
      </c>
      <c r="E22" s="4"/>
      <c r="F22" s="6">
        <v>0</v>
      </c>
      <c r="G22" s="6">
        <v>0</v>
      </c>
      <c r="H22" s="6">
        <v>0</v>
      </c>
      <c r="I22" s="6" t="s">
        <v>56</v>
      </c>
    </row>
    <row r="23" spans="1:9" x14ac:dyDescent="0.15">
      <c r="A23" s="4" t="s">
        <v>253</v>
      </c>
      <c r="B23" s="5" t="s">
        <v>226</v>
      </c>
      <c r="C23" s="4" t="s">
        <v>254</v>
      </c>
      <c r="D23" s="4" t="s">
        <v>56</v>
      </c>
      <c r="E23" s="4"/>
      <c r="F23" s="6">
        <v>0</v>
      </c>
      <c r="G23" s="6">
        <v>0</v>
      </c>
      <c r="H23" s="6">
        <v>0</v>
      </c>
      <c r="I23" s="6" t="s">
        <v>56</v>
      </c>
    </row>
    <row r="24" spans="1:9" x14ac:dyDescent="0.15">
      <c r="A24" s="4" t="s">
        <v>255</v>
      </c>
      <c r="B24" s="5" t="s">
        <v>256</v>
      </c>
      <c r="C24" s="4" t="s">
        <v>257</v>
      </c>
      <c r="D24" s="4" t="s">
        <v>56</v>
      </c>
      <c r="E24" s="4"/>
      <c r="F24" s="6">
        <f>F25+F26</f>
        <v>1030343.99</v>
      </c>
      <c r="G24" s="6">
        <f>G25+G26</f>
        <v>579600</v>
      </c>
      <c r="H24" s="6">
        <f>H25+H26</f>
        <v>579600</v>
      </c>
      <c r="I24" s="6" t="s">
        <v>56</v>
      </c>
    </row>
    <row r="25" spans="1:9" x14ac:dyDescent="0.15">
      <c r="A25" s="4" t="s">
        <v>258</v>
      </c>
      <c r="B25" s="5" t="s">
        <v>223</v>
      </c>
      <c r="C25" s="4" t="s">
        <v>259</v>
      </c>
      <c r="D25" s="4" t="s">
        <v>56</v>
      </c>
      <c r="E25" s="4"/>
      <c r="F25" s="6">
        <v>1030343.99</v>
      </c>
      <c r="G25" s="6">
        <v>579600</v>
      </c>
      <c r="H25" s="6">
        <v>579600</v>
      </c>
      <c r="I25" s="6" t="s">
        <v>56</v>
      </c>
    </row>
    <row r="26" spans="1:9" x14ac:dyDescent="0.15">
      <c r="A26" s="4" t="s">
        <v>260</v>
      </c>
      <c r="B26" s="5" t="s">
        <v>226</v>
      </c>
      <c r="C26" s="4" t="s">
        <v>261</v>
      </c>
      <c r="D26" s="4" t="s">
        <v>56</v>
      </c>
      <c r="E26" s="4"/>
      <c r="F26" s="6">
        <v>0</v>
      </c>
      <c r="G26" s="6">
        <v>0</v>
      </c>
      <c r="H26" s="6">
        <v>0</v>
      </c>
      <c r="I26" s="6" t="s">
        <v>56</v>
      </c>
    </row>
    <row r="27" spans="1:9" ht="42" x14ac:dyDescent="0.15">
      <c r="A27" s="4" t="s">
        <v>262</v>
      </c>
      <c r="B27" s="5" t="s">
        <v>263</v>
      </c>
      <c r="C27" s="4" t="s">
        <v>264</v>
      </c>
      <c r="D27" s="4" t="s">
        <v>56</v>
      </c>
      <c r="E27" s="4"/>
      <c r="F27" s="6">
        <f>F28+F29+F30</f>
        <v>9285951.7200000007</v>
      </c>
      <c r="G27" s="6">
        <f>G28+G29+G30</f>
        <v>5410156.4100000001</v>
      </c>
      <c r="H27" s="6">
        <f>H28+H29+H30</f>
        <v>5790045.9500000002</v>
      </c>
      <c r="I27" s="6" t="s">
        <v>56</v>
      </c>
    </row>
    <row r="28" spans="1:9" x14ac:dyDescent="0.15">
      <c r="A28" s="4" t="s">
        <v>265</v>
      </c>
      <c r="B28" s="5" t="s">
        <v>266</v>
      </c>
      <c r="C28" s="4" t="s">
        <v>267</v>
      </c>
      <c r="D28" s="4" t="s">
        <v>268</v>
      </c>
      <c r="E28" s="4"/>
      <c r="F28" s="6">
        <v>9285951.7200000007</v>
      </c>
      <c r="G28" s="6">
        <v>0</v>
      </c>
      <c r="H28" s="6">
        <v>0</v>
      </c>
      <c r="I28" s="6" t="s">
        <v>56</v>
      </c>
    </row>
    <row r="29" spans="1:9" x14ac:dyDescent="0.15">
      <c r="A29" s="4" t="s">
        <v>269</v>
      </c>
      <c r="B29" s="5" t="s">
        <v>266</v>
      </c>
      <c r="C29" s="4" t="s">
        <v>270</v>
      </c>
      <c r="D29" s="4" t="s">
        <v>271</v>
      </c>
      <c r="E29" s="4"/>
      <c r="F29" s="6">
        <v>0</v>
      </c>
      <c r="G29" s="6">
        <v>5410156.4100000001</v>
      </c>
      <c r="H29" s="6">
        <v>0</v>
      </c>
      <c r="I29" s="6" t="s">
        <v>56</v>
      </c>
    </row>
    <row r="30" spans="1:9" x14ac:dyDescent="0.15">
      <c r="A30" s="4" t="s">
        <v>272</v>
      </c>
      <c r="B30" s="5" t="s">
        <v>266</v>
      </c>
      <c r="C30" s="4" t="s">
        <v>273</v>
      </c>
      <c r="D30" s="4" t="s">
        <v>274</v>
      </c>
      <c r="E30" s="4"/>
      <c r="F30" s="6">
        <v>0</v>
      </c>
      <c r="G30" s="6">
        <v>0</v>
      </c>
      <c r="H30" s="6">
        <v>5790045.9500000002</v>
      </c>
      <c r="I30" s="6" t="s">
        <v>56</v>
      </c>
    </row>
    <row r="31" spans="1:9" ht="42" x14ac:dyDescent="0.15">
      <c r="A31" s="4" t="s">
        <v>275</v>
      </c>
      <c r="B31" s="5" t="s">
        <v>276</v>
      </c>
      <c r="C31" s="4" t="s">
        <v>277</v>
      </c>
      <c r="D31" s="4" t="s">
        <v>56</v>
      </c>
      <c r="E31" s="4"/>
      <c r="F31" s="6">
        <f>F32+F33+F34</f>
        <v>0</v>
      </c>
      <c r="G31" s="6">
        <f>G32+G33+G34</f>
        <v>0</v>
      </c>
      <c r="H31" s="6">
        <f>H32+H33+H34</f>
        <v>0</v>
      </c>
      <c r="I31" s="6" t="s">
        <v>56</v>
      </c>
    </row>
    <row r="32" spans="1:9" x14ac:dyDescent="0.15">
      <c r="A32" s="4" t="s">
        <v>278</v>
      </c>
      <c r="B32" s="5" t="s">
        <v>266</v>
      </c>
      <c r="C32" s="4" t="s">
        <v>279</v>
      </c>
      <c r="D32" s="4" t="s">
        <v>268</v>
      </c>
      <c r="E32" s="4"/>
      <c r="F32" s="6">
        <v>0</v>
      </c>
      <c r="G32" s="6">
        <v>0</v>
      </c>
      <c r="H32" s="6">
        <v>0</v>
      </c>
      <c r="I32" s="6" t="s">
        <v>56</v>
      </c>
    </row>
    <row r="33" spans="1:9" x14ac:dyDescent="0.15">
      <c r="A33" s="4" t="s">
        <v>280</v>
      </c>
      <c r="B33" s="5" t="s">
        <v>266</v>
      </c>
      <c r="C33" s="4" t="s">
        <v>281</v>
      </c>
      <c r="D33" s="4" t="s">
        <v>271</v>
      </c>
      <c r="E33" s="4"/>
      <c r="F33" s="6">
        <v>0</v>
      </c>
      <c r="G33" s="6">
        <v>0</v>
      </c>
      <c r="H33" s="6">
        <v>0</v>
      </c>
      <c r="I33" s="6" t="s">
        <v>56</v>
      </c>
    </row>
    <row r="34" spans="1:9" x14ac:dyDescent="0.15">
      <c r="A34" s="4" t="s">
        <v>282</v>
      </c>
      <c r="B34" s="5" t="s">
        <v>266</v>
      </c>
      <c r="C34" s="4" t="s">
        <v>283</v>
      </c>
      <c r="D34" s="4" t="s">
        <v>274</v>
      </c>
      <c r="E34" s="4"/>
      <c r="F34" s="6">
        <v>0</v>
      </c>
      <c r="G34" s="6">
        <v>0</v>
      </c>
      <c r="H34" s="6">
        <v>0</v>
      </c>
      <c r="I34" s="6" t="s">
        <v>56</v>
      </c>
    </row>
    <row r="35" spans="1:9" ht="15" customHeight="1" x14ac:dyDescent="0.15"/>
    <row r="36" spans="1:9" ht="39.950000000000003" customHeight="1" x14ac:dyDescent="0.15">
      <c r="A36" s="19" t="s">
        <v>284</v>
      </c>
      <c r="B36" s="19"/>
      <c r="C36" s="18" t="s">
        <v>4</v>
      </c>
      <c r="D36" s="18"/>
      <c r="E36" s="18"/>
      <c r="F36" s="18"/>
      <c r="G36" s="18" t="s">
        <v>8</v>
      </c>
      <c r="H36" s="18"/>
    </row>
    <row r="37" spans="1:9" ht="20.100000000000001" customHeight="1" x14ac:dyDescent="0.15">
      <c r="C37" s="10" t="s">
        <v>285</v>
      </c>
      <c r="D37" s="10"/>
      <c r="E37" s="10" t="s">
        <v>10</v>
      </c>
      <c r="F37" s="10"/>
      <c r="G37" s="10" t="s">
        <v>11</v>
      </c>
      <c r="H37" s="10"/>
    </row>
    <row r="38" spans="1:9" ht="15" customHeight="1" x14ac:dyDescent="0.15"/>
    <row r="39" spans="1:9" ht="39.950000000000003" customHeight="1" x14ac:dyDescent="0.15">
      <c r="A39" s="19" t="s">
        <v>286</v>
      </c>
      <c r="B39" s="19"/>
      <c r="C39" s="18"/>
      <c r="D39" s="18"/>
      <c r="E39" s="18"/>
      <c r="F39" s="18"/>
      <c r="G39" s="18"/>
      <c r="H39" s="18"/>
    </row>
    <row r="40" spans="1:9" ht="20.100000000000001" customHeight="1" x14ac:dyDescent="0.15">
      <c r="C40" s="10" t="s">
        <v>285</v>
      </c>
      <c r="D40" s="10"/>
      <c r="E40" s="10" t="s">
        <v>287</v>
      </c>
      <c r="F40" s="10"/>
      <c r="G40" s="10" t="s">
        <v>288</v>
      </c>
      <c r="H40" s="10"/>
    </row>
    <row r="41" spans="1:9" ht="20.100000000000001" customHeight="1" x14ac:dyDescent="0.15">
      <c r="A41" s="10" t="s">
        <v>289</v>
      </c>
      <c r="B41" s="10"/>
    </row>
    <row r="42" spans="1:9" ht="15" customHeight="1" x14ac:dyDescent="0.15"/>
    <row r="43" spans="1:9" ht="20.100000000000001" customHeight="1" x14ac:dyDescent="0.15">
      <c r="A43" s="17" t="s">
        <v>290</v>
      </c>
      <c r="B43" s="17"/>
      <c r="C43" s="17"/>
      <c r="D43" s="17"/>
      <c r="E43" s="17"/>
    </row>
    <row r="44" spans="1:9" ht="39.950000000000003" customHeight="1" x14ac:dyDescent="0.15">
      <c r="A44" s="18" t="s">
        <v>291</v>
      </c>
      <c r="B44" s="18"/>
      <c r="C44" s="18"/>
      <c r="D44" s="18"/>
      <c r="E44" s="18"/>
    </row>
    <row r="45" spans="1:9" ht="20.100000000000001" customHeight="1" x14ac:dyDescent="0.15">
      <c r="A45" s="10" t="s">
        <v>292</v>
      </c>
      <c r="B45" s="10"/>
      <c r="C45" s="10"/>
      <c r="D45" s="10"/>
      <c r="E45" s="10"/>
    </row>
    <row r="46" spans="1:9" ht="15" customHeight="1" x14ac:dyDescent="0.15"/>
    <row r="47" spans="1:9" ht="39.950000000000003" customHeight="1" x14ac:dyDescent="0.15">
      <c r="A47" s="18"/>
      <c r="B47" s="18"/>
      <c r="C47" s="18" t="s">
        <v>293</v>
      </c>
      <c r="D47" s="18"/>
      <c r="E47" s="18"/>
    </row>
    <row r="48" spans="1:9" ht="20.100000000000001" customHeight="1" x14ac:dyDescent="0.15">
      <c r="A48" s="10" t="s">
        <v>10</v>
      </c>
      <c r="B48" s="10"/>
      <c r="C48" s="10" t="s">
        <v>11</v>
      </c>
      <c r="D48" s="10"/>
      <c r="E48" s="10"/>
    </row>
    <row r="49" spans="1:7" ht="20.100000000000001" customHeight="1" x14ac:dyDescent="0.15">
      <c r="A49" s="10" t="s">
        <v>289</v>
      </c>
      <c r="B49" s="10"/>
    </row>
    <row r="50" spans="1:7" ht="20.100000000000001" customHeight="1" x14ac:dyDescent="0.15">
      <c r="A50" s="2" t="s">
        <v>294</v>
      </c>
    </row>
    <row r="51" spans="1:7" ht="15" customHeight="1" x14ac:dyDescent="0.15"/>
    <row r="52" spans="1:7" ht="20.100000000000001" customHeight="1" x14ac:dyDescent="0.15">
      <c r="C52" s="14" t="s">
        <v>1</v>
      </c>
      <c r="D52" s="14"/>
      <c r="E52" s="14"/>
      <c r="F52" s="14"/>
      <c r="G52" s="14"/>
    </row>
    <row r="53" spans="1:7" ht="20.100000000000001" customHeight="1" x14ac:dyDescent="0.15">
      <c r="C53" s="9" t="s">
        <v>295</v>
      </c>
      <c r="D53" s="9"/>
      <c r="E53" s="9"/>
      <c r="F53" s="9"/>
      <c r="G53" s="9"/>
    </row>
    <row r="54" spans="1:7" ht="20.100000000000001" customHeight="1" x14ac:dyDescent="0.15">
      <c r="C54" s="9" t="s">
        <v>5</v>
      </c>
      <c r="D54" s="9"/>
      <c r="E54" s="9"/>
      <c r="F54" s="9"/>
      <c r="G54" s="9"/>
    </row>
    <row r="55" spans="1:7" ht="20.100000000000001" customHeight="1" x14ac:dyDescent="0.15">
      <c r="C55" s="9" t="s">
        <v>296</v>
      </c>
      <c r="D55" s="9"/>
      <c r="E55" s="9"/>
      <c r="F55" s="9"/>
      <c r="G55" s="9"/>
    </row>
    <row r="56" spans="1:7" ht="20.100000000000001" customHeight="1" x14ac:dyDescent="0.15">
      <c r="C56" s="9" t="s">
        <v>297</v>
      </c>
      <c r="D56" s="9"/>
      <c r="E56" s="9"/>
      <c r="F56" s="9"/>
      <c r="G56" s="9"/>
    </row>
    <row r="57" spans="1:7" ht="20.100000000000001" customHeight="1" x14ac:dyDescent="0.15">
      <c r="C57" s="9" t="s">
        <v>12</v>
      </c>
      <c r="D57" s="9"/>
      <c r="E57" s="9"/>
      <c r="F57" s="9"/>
      <c r="G57" s="9"/>
    </row>
    <row r="58" spans="1:7" ht="20.100000000000001" customHeight="1" x14ac:dyDescent="0.15">
      <c r="C58" s="11" t="s">
        <v>298</v>
      </c>
      <c r="D58" s="11"/>
      <c r="E58" s="11"/>
      <c r="F58" s="11"/>
      <c r="G58" s="11"/>
    </row>
  </sheetData>
  <sheetProtection password="9B13" sheet="1" objects="1" scenarios="1"/>
  <mergeCells count="37"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scale="87" fitToHeight="0" orientation="landscape" verticalDpi="0" r:id="rId1"/>
  <headerFooter>
    <oddHeader>&amp;R&amp;R&amp;"Verdana,полужирный" &amp;12 &amp;K00-009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ПФХД</vt:lpstr>
      <vt:lpstr>Расходы</vt:lpstr>
      <vt:lpstr>Закупки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2022-01-04T12:47:33Z</cp:lastPrinted>
  <dcterms:created xsi:type="dcterms:W3CDTF">2022-01-04T12:48:05Z</dcterms:created>
  <dcterms:modified xsi:type="dcterms:W3CDTF">2022-01-13T07:29:59Z</dcterms:modified>
</cp:coreProperties>
</file>